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189023\Desktop\"/>
    </mc:Choice>
  </mc:AlternateContent>
  <xr:revisionPtr revIDLastSave="0" documentId="13_ncr:1_{4944AAA9-E0B4-47EA-AD74-D04EF3110A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原本" sheetId="12" r:id="rId1"/>
    <sheet name="記入例" sheetId="11" r:id="rId2"/>
    <sheet name="印紙税について" sheetId="13" r:id="rId3"/>
  </sheets>
  <definedNames>
    <definedName name="_xlnm.Print_Area" localSheetId="1">記入例!$A$1:$R$71</definedName>
    <definedName name="_xlnm.Print_Area" localSheetId="0">原本!$A$1:$R$71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1" l="1"/>
  <c r="P33" i="11"/>
  <c r="I33" i="11"/>
  <c r="M29" i="12"/>
  <c r="G19" i="11"/>
  <c r="I27" i="11"/>
  <c r="L27" i="11"/>
  <c r="M27" i="11"/>
  <c r="I28" i="11"/>
  <c r="L28" i="11"/>
  <c r="M28" i="11"/>
  <c r="I29" i="11"/>
  <c r="L29" i="11"/>
  <c r="M29" i="11"/>
  <c r="P29" i="11" s="1"/>
  <c r="I30" i="11"/>
  <c r="L30" i="11"/>
  <c r="M30" i="11"/>
  <c r="P30" i="11" s="1"/>
  <c r="I31" i="11"/>
  <c r="L31" i="11"/>
  <c r="M31" i="11"/>
  <c r="I32" i="11"/>
  <c r="L32" i="11"/>
  <c r="M32" i="11"/>
  <c r="P32" i="11" s="1"/>
  <c r="G19" i="12"/>
  <c r="I27" i="12"/>
  <c r="L27" i="12"/>
  <c r="M27" i="12"/>
  <c r="P27" i="12" s="1"/>
  <c r="I28" i="12"/>
  <c r="L28" i="12"/>
  <c r="M28" i="12"/>
  <c r="I29" i="12"/>
  <c r="L29" i="12"/>
  <c r="P29" i="12"/>
  <c r="I30" i="12"/>
  <c r="L30" i="12"/>
  <c r="M30" i="12"/>
  <c r="P30" i="12"/>
  <c r="I31" i="12"/>
  <c r="L31" i="12"/>
  <c r="M31" i="12"/>
  <c r="P31" i="12"/>
  <c r="I32" i="12"/>
  <c r="L32" i="12"/>
  <c r="M32" i="12"/>
  <c r="P32" i="12"/>
  <c r="P28" i="11" l="1"/>
  <c r="P27" i="11"/>
  <c r="P28" i="12"/>
  <c r="P3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(株)市川工務店</author>
  </authors>
  <commentList>
    <comment ref="N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入力箇所に色付けしてあります。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(株)市川工務店</author>
  </authors>
  <commentList>
    <comment ref="N2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入力箇所に色付けしてあります。</t>
        </r>
      </text>
    </comment>
    <comment ref="P3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この金額に対し印紙を貼る</t>
        </r>
      </text>
    </comment>
  </commentList>
</comments>
</file>

<file path=xl/sharedStrings.xml><?xml version="1.0" encoding="utf-8"?>
<sst xmlns="http://schemas.openxmlformats.org/spreadsheetml/2006/main" count="188" uniqueCount="86">
  <si>
    <t>記</t>
    <rPh sb="0" eb="1">
      <t>キ</t>
    </rPh>
    <phoneticPr fontId="2"/>
  </si>
  <si>
    <t>工事名</t>
    <rPh sb="0" eb="2">
      <t>コウジ</t>
    </rPh>
    <rPh sb="2" eb="3">
      <t>メイ</t>
    </rPh>
    <phoneticPr fontId="2"/>
  </si>
  <si>
    <t>廃棄物の種類</t>
    <rPh sb="0" eb="3">
      <t>ハイキブツ</t>
    </rPh>
    <rPh sb="4" eb="6">
      <t>シュルイ</t>
    </rPh>
    <phoneticPr fontId="2"/>
  </si>
  <si>
    <t>数量</t>
    <rPh sb="0" eb="2">
      <t>スウリョウ</t>
    </rPh>
    <phoneticPr fontId="2"/>
  </si>
  <si>
    <t>変更金額</t>
    <rPh sb="0" eb="2">
      <t>ヘンコウ</t>
    </rPh>
    <rPh sb="2" eb="4">
      <t>キンガク</t>
    </rPh>
    <phoneticPr fontId="2"/>
  </si>
  <si>
    <t>印 紙</t>
    <rPh sb="0" eb="1">
      <t>イン</t>
    </rPh>
    <rPh sb="2" eb="3">
      <t>カミ</t>
    </rPh>
    <phoneticPr fontId="2"/>
  </si>
  <si>
    <t>処分</t>
    <rPh sb="0" eb="2">
      <t>ショブン</t>
    </rPh>
    <phoneticPr fontId="2"/>
  </si>
  <si>
    <t>　　　下記工事の建設廃棄物処理委託契約について、建設廃棄物処理委託契約約款の第５条に基づき、</t>
    <rPh sb="3" eb="5">
      <t>カキ</t>
    </rPh>
    <rPh sb="5" eb="7">
      <t>コウジ</t>
    </rPh>
    <rPh sb="8" eb="10">
      <t>ケンセツ</t>
    </rPh>
    <rPh sb="10" eb="13">
      <t>ハイキブツ</t>
    </rPh>
    <rPh sb="13" eb="15">
      <t>ショリ</t>
    </rPh>
    <rPh sb="15" eb="17">
      <t>イタク</t>
    </rPh>
    <rPh sb="17" eb="19">
      <t>ケイヤク</t>
    </rPh>
    <rPh sb="24" eb="26">
      <t>ケンセツ</t>
    </rPh>
    <rPh sb="26" eb="29">
      <t>ハイキブツ</t>
    </rPh>
    <rPh sb="29" eb="31">
      <t>ショリ</t>
    </rPh>
    <rPh sb="31" eb="33">
      <t>イタク</t>
    </rPh>
    <rPh sb="33" eb="35">
      <t>ケイヤク</t>
    </rPh>
    <rPh sb="35" eb="37">
      <t>ヤッカン</t>
    </rPh>
    <rPh sb="38" eb="39">
      <t>ダイ</t>
    </rPh>
    <rPh sb="40" eb="41">
      <t>ジョウ</t>
    </rPh>
    <rPh sb="42" eb="43">
      <t>モト</t>
    </rPh>
    <phoneticPr fontId="2"/>
  </si>
  <si>
    <t>　　変更契約を締結します。</t>
    <rPh sb="2" eb="4">
      <t>ヘンコウ</t>
    </rPh>
    <rPh sb="4" eb="6">
      <t>ケイヤク</t>
    </rPh>
    <rPh sb="7" eb="9">
      <t>テイケツ</t>
    </rPh>
    <phoneticPr fontId="2"/>
  </si>
  <si>
    <t>計</t>
    <rPh sb="0" eb="1">
      <t>ケイ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</si>
  <si>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</si>
  <si>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</si>
  <si>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台</t>
    <rPh sb="0" eb="1">
      <t>ダイ</t>
    </rPh>
    <phoneticPr fontId="2"/>
  </si>
  <si>
    <t>当　　初</t>
    <rPh sb="0" eb="1">
      <t>トウ</t>
    </rPh>
    <rPh sb="3" eb="4">
      <t>ショ</t>
    </rPh>
    <phoneticPr fontId="2"/>
  </si>
  <si>
    <t>区　　分</t>
    <rPh sb="0" eb="1">
      <t>ク</t>
    </rPh>
    <rPh sb="3" eb="4">
      <t>ブン</t>
    </rPh>
    <phoneticPr fontId="2"/>
  </si>
  <si>
    <t>建設廃棄物処理委託変更契約書</t>
    <rPh sb="0" eb="2">
      <t>ケンセツ</t>
    </rPh>
    <rPh sb="2" eb="5">
      <t>ハイキブツ</t>
    </rPh>
    <rPh sb="5" eb="7">
      <t>ショリ</t>
    </rPh>
    <rPh sb="7" eb="9">
      <t>イタク</t>
    </rPh>
    <rPh sb="9" eb="11">
      <t>ヘンコウ</t>
    </rPh>
    <rPh sb="11" eb="14">
      <t>ケイヤクショ</t>
    </rPh>
    <phoneticPr fontId="2"/>
  </si>
  <si>
    <t>代表者</t>
    <rPh sb="0" eb="3">
      <t>ダイヒョウシャ</t>
    </rPh>
    <phoneticPr fontId="2"/>
  </si>
  <si>
    <t>ｔ</t>
  </si>
  <si>
    <t>-</t>
    <phoneticPr fontId="2"/>
  </si>
  <si>
    <t>㊞</t>
    <phoneticPr fontId="2"/>
  </si>
  <si>
    <t>収集
運搬</t>
    <rPh sb="0" eb="2">
      <t>シュウシュウ</t>
    </rPh>
    <rPh sb="3" eb="5">
      <t>ウンパン</t>
    </rPh>
    <phoneticPr fontId="2"/>
  </si>
  <si>
    <t>契約区分を実線で結ぶ</t>
    <rPh sb="0" eb="2">
      <t>ケイヤク</t>
    </rPh>
    <rPh sb="2" eb="4">
      <t>クブン</t>
    </rPh>
    <rPh sb="5" eb="7">
      <t>ジッセン</t>
    </rPh>
    <rPh sb="8" eb="9">
      <t>ムス</t>
    </rPh>
    <phoneticPr fontId="2"/>
  </si>
  <si>
    <t>変　　更</t>
    <rPh sb="0" eb="1">
      <t>ヘン</t>
    </rPh>
    <rPh sb="3" eb="4">
      <t>サラ</t>
    </rPh>
    <phoneticPr fontId="2"/>
  </si>
  <si>
    <t>【補足】</t>
    <rPh sb="1" eb="3">
      <t>ホソク</t>
    </rPh>
    <phoneticPr fontId="2"/>
  </si>
  <si>
    <t>収運
処分</t>
    <rPh sb="0" eb="2">
      <t>シュウウン</t>
    </rPh>
    <rPh sb="3" eb="5">
      <t>ショブン</t>
    </rPh>
    <phoneticPr fontId="2"/>
  </si>
  <si>
    <t>施　設　名　称</t>
    <rPh sb="0" eb="1">
      <t>シ</t>
    </rPh>
    <rPh sb="2" eb="3">
      <t>セツ</t>
    </rPh>
    <rPh sb="4" eb="5">
      <t>メイ</t>
    </rPh>
    <rPh sb="6" eb="7">
      <t>ショウ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</si>
  <si>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</si>
  <si>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当　初</t>
    <rPh sb="0" eb="1">
      <t>トウ</t>
    </rPh>
    <rPh sb="2" eb="3">
      <t>ショ</t>
    </rPh>
    <phoneticPr fontId="2"/>
  </si>
  <si>
    <t>変　更　後</t>
    <rPh sb="0" eb="1">
      <t>ヘン</t>
    </rPh>
    <rPh sb="2" eb="3">
      <t>サラ</t>
    </rPh>
    <rPh sb="4" eb="5">
      <t>ゴ</t>
    </rPh>
    <phoneticPr fontId="2"/>
  </si>
  <si>
    <t>委託期間</t>
    <rPh sb="0" eb="2">
      <t>イタク</t>
    </rPh>
    <rPh sb="2" eb="4">
      <t>キカン</t>
    </rPh>
    <phoneticPr fontId="2"/>
  </si>
  <si>
    <t>廃棄物処理（単価・数量）</t>
    <rPh sb="0" eb="3">
      <t>ハイキブツ</t>
    </rPh>
    <rPh sb="3" eb="5">
      <t>ショリ</t>
    </rPh>
    <rPh sb="6" eb="8">
      <t>タンカ</t>
    </rPh>
    <rPh sb="9" eb="11">
      <t>スウリョウ</t>
    </rPh>
    <phoneticPr fontId="2"/>
  </si>
  <si>
    <t>中間処理後の最終処分場所</t>
    <rPh sb="0" eb="2">
      <t>チュウカン</t>
    </rPh>
    <rPh sb="2" eb="4">
      <t>ショリ</t>
    </rPh>
    <rPh sb="4" eb="5">
      <t>ゴ</t>
    </rPh>
    <rPh sb="6" eb="8">
      <t>サイシュウ</t>
    </rPh>
    <rPh sb="8" eb="10">
      <t>ショブン</t>
    </rPh>
    <rPh sb="10" eb="12">
      <t>バショ</t>
    </rPh>
    <phoneticPr fontId="2"/>
  </si>
  <si>
    <t>区分</t>
    <rPh sb="0" eb="2">
      <t>クブン</t>
    </rPh>
    <phoneticPr fontId="2"/>
  </si>
  <si>
    <t>合　計</t>
    <rPh sb="0" eb="1">
      <t>ゴウ</t>
    </rPh>
    <rPh sb="2" eb="3">
      <t>ケイ</t>
    </rPh>
    <phoneticPr fontId="2"/>
  </si>
  <si>
    <t>～</t>
    <phoneticPr fontId="2"/>
  </si>
  <si>
    <t>ｍ3</t>
    <phoneticPr fontId="2"/>
  </si>
  <si>
    <t>ｔ</t>
    <phoneticPr fontId="2"/>
  </si>
  <si>
    <t>ままままままままま</t>
    <phoneticPr fontId="2"/>
  </si>
  <si>
    <t>ささささささささささ</t>
    <phoneticPr fontId="2"/>
  </si>
  <si>
    <t>りりりりりりりりりりりりりり</t>
    <phoneticPr fontId="2"/>
  </si>
  <si>
    <t>きききききききききききききき</t>
    <phoneticPr fontId="2"/>
  </si>
  <si>
    <t>（甲）事業者</t>
    <rPh sb="1" eb="2">
      <t>コウ</t>
    </rPh>
    <rPh sb="3" eb="6">
      <t>ジギョウシャ</t>
    </rPh>
    <phoneticPr fontId="2"/>
  </si>
  <si>
    <t>（乙）収集運搬会社</t>
    <rPh sb="1" eb="2">
      <t>オツ</t>
    </rPh>
    <rPh sb="3" eb="5">
      <t>シュウシュウ</t>
    </rPh>
    <rPh sb="5" eb="7">
      <t>ウンパン</t>
    </rPh>
    <rPh sb="7" eb="9">
      <t>カイシャ</t>
    </rPh>
    <phoneticPr fontId="2"/>
  </si>
  <si>
    <t>（丙）処分会社　</t>
    <rPh sb="1" eb="2">
      <t>ヘイ</t>
    </rPh>
    <rPh sb="3" eb="5">
      <t>ショブン</t>
    </rPh>
    <rPh sb="5" eb="7">
      <t>カイシャ</t>
    </rPh>
    <phoneticPr fontId="2"/>
  </si>
  <si>
    <t>住所</t>
    <rPh sb="0" eb="1">
      <t>ジュウ</t>
    </rPh>
    <rPh sb="1" eb="2">
      <t>ショ</t>
    </rPh>
    <phoneticPr fontId="2"/>
  </si>
  <si>
    <t>名称</t>
    <rPh sb="0" eb="1">
      <t>ナ</t>
    </rPh>
    <rPh sb="1" eb="2">
      <t>ショウ</t>
    </rPh>
    <phoneticPr fontId="2"/>
  </si>
  <si>
    <t>1. 甲・乙・丙を記入し、契約区分を実線で結び、契約当事者のみ押印する２者契約書である。</t>
    <rPh sb="3" eb="4">
      <t>コウ</t>
    </rPh>
    <rPh sb="5" eb="6">
      <t>オツ</t>
    </rPh>
    <rPh sb="7" eb="8">
      <t>ヘイ</t>
    </rPh>
    <rPh sb="9" eb="11">
      <t>キニュウ</t>
    </rPh>
    <rPh sb="13" eb="15">
      <t>ケイヤク</t>
    </rPh>
    <rPh sb="15" eb="17">
      <t>クブン</t>
    </rPh>
    <rPh sb="18" eb="20">
      <t>ジッセン</t>
    </rPh>
    <rPh sb="21" eb="22">
      <t>ムス</t>
    </rPh>
    <rPh sb="24" eb="26">
      <t>ケイヤク</t>
    </rPh>
    <rPh sb="26" eb="29">
      <t>トウジシャ</t>
    </rPh>
    <rPh sb="31" eb="33">
      <t>オウイン</t>
    </rPh>
    <rPh sb="36" eb="37">
      <t>シャ</t>
    </rPh>
    <rPh sb="37" eb="40">
      <t>ケイヤクショ</t>
    </rPh>
    <phoneticPr fontId="2"/>
  </si>
  <si>
    <t>2. 契約区分の収集運搬・処分は、乙・丙が同一の場合に限る。</t>
    <rPh sb="3" eb="5">
      <t>ケイヤク</t>
    </rPh>
    <rPh sb="5" eb="7">
      <t>クブン</t>
    </rPh>
    <rPh sb="8" eb="10">
      <t>シュウシュウ</t>
    </rPh>
    <rPh sb="10" eb="12">
      <t>ウンパン</t>
    </rPh>
    <rPh sb="13" eb="15">
      <t>ショブン</t>
    </rPh>
    <rPh sb="17" eb="18">
      <t>オツ</t>
    </rPh>
    <rPh sb="19" eb="20">
      <t>ヘイ</t>
    </rPh>
    <rPh sb="21" eb="23">
      <t>ドウイツ</t>
    </rPh>
    <rPh sb="24" eb="26">
      <t>バアイ</t>
    </rPh>
    <rPh sb="27" eb="28">
      <t>カギ</t>
    </rPh>
    <phoneticPr fontId="2"/>
  </si>
  <si>
    <t>3. 変更金額に対し収入印紙を貼る。</t>
    <rPh sb="3" eb="5">
      <t>ヘンコウ</t>
    </rPh>
    <rPh sb="5" eb="7">
      <t>キンガク</t>
    </rPh>
    <rPh sb="8" eb="9">
      <t>タイ</t>
    </rPh>
    <rPh sb="10" eb="12">
      <t>シュウニュウ</t>
    </rPh>
    <rPh sb="12" eb="14">
      <t>インシ</t>
    </rPh>
    <rPh sb="15" eb="16">
      <t>ハ</t>
    </rPh>
    <phoneticPr fontId="2"/>
  </si>
  <si>
    <t>5. 金額以外の変更は￥２００の印紙を貼る。</t>
    <rPh sb="3" eb="5">
      <t>キンガク</t>
    </rPh>
    <rPh sb="5" eb="7">
      <t>イガイ</t>
    </rPh>
    <rPh sb="8" eb="10">
      <t>ヘンコウ</t>
    </rPh>
    <rPh sb="16" eb="18">
      <t>インシ</t>
    </rPh>
    <rPh sb="19" eb="20">
      <t>ハ</t>
    </rPh>
    <phoneticPr fontId="2"/>
  </si>
  <si>
    <t>いいいいいいい</t>
    <phoneticPr fontId="2"/>
  </si>
  <si>
    <t>株式会社　○○○○</t>
    <rPh sb="0" eb="4">
      <t>カブシキガイシャ</t>
    </rPh>
    <phoneticPr fontId="2"/>
  </si>
  <si>
    <t>代表取締役　○○　○○</t>
    <phoneticPr fontId="2"/>
  </si>
  <si>
    <t>～</t>
    <phoneticPr fontId="2"/>
  </si>
  <si>
    <t>ｔ</t>
    <phoneticPr fontId="2"/>
  </si>
  <si>
    <t>㊞</t>
    <phoneticPr fontId="2"/>
  </si>
  <si>
    <t>（改訂　2011.10）</t>
    <rPh sb="1" eb="3">
      <t>カイテイ</t>
    </rPh>
    <phoneticPr fontId="2"/>
  </si>
  <si>
    <t>年　　　　月　　　　日</t>
    <rPh sb="0" eb="1">
      <t>ネン</t>
    </rPh>
    <rPh sb="5" eb="6">
      <t>ツキ</t>
    </rPh>
    <rPh sb="10" eb="11">
      <t>ヒ</t>
    </rPh>
    <phoneticPr fontId="2"/>
  </si>
  <si>
    <t>代表取締役　○○　　○○</t>
    <rPh sb="0" eb="2">
      <t>ダイヒョウ</t>
    </rPh>
    <rPh sb="2" eb="5">
      <t>トリシマリヤク</t>
    </rPh>
    <phoneticPr fontId="2"/>
  </si>
  <si>
    <t>高山市○○町○丁目○○番地</t>
    <rPh sb="0" eb="2">
      <t>タカヤマ</t>
    </rPh>
    <rPh sb="2" eb="3">
      <t>シ</t>
    </rPh>
    <rPh sb="5" eb="6">
      <t>マチ</t>
    </rPh>
    <rPh sb="7" eb="9">
      <t>チョウメ</t>
    </rPh>
    <rPh sb="11" eb="13">
      <t>バンチ</t>
    </rPh>
    <phoneticPr fontId="2"/>
  </si>
  <si>
    <t>(1)　運送又は請負の内容（方法を含む。）</t>
  </si>
  <si>
    <t>(2)　運送又は請負の期日又は期限</t>
  </si>
  <si>
    <t>(3)　契約金額</t>
  </si>
  <si>
    <t>(4)　取扱数量</t>
  </si>
  <si>
    <t>(5)　単価</t>
  </si>
  <si>
    <t>(6)　契約金額の支払方法又は支払期日</t>
  </si>
  <si>
    <t>(7)　割戻金等の計算方法又は支払方法</t>
  </si>
  <si>
    <t>(8)　契約期間</t>
  </si>
  <si>
    <t>(9)　契約に付される停止条件又は解除条件</t>
  </si>
  <si>
    <t>(10)　債務不履行の場合の損害賠償の方法</t>
  </si>
  <si>
    <t>4　第1号の4文書 　、第2号文書</t>
    <phoneticPr fontId="2"/>
  </si>
  <si>
    <t>印紙税法基本通達　別表第２　重要な事項の一覧表</t>
    <rPh sb="0" eb="2">
      <t>インシ</t>
    </rPh>
    <rPh sb="2" eb="4">
      <t>ゼイホウ</t>
    </rPh>
    <rPh sb="4" eb="6">
      <t>キホン</t>
    </rPh>
    <rPh sb="6" eb="8">
      <t>ツウタツ</t>
    </rPh>
    <rPh sb="9" eb="11">
      <t>ベッピョウ</t>
    </rPh>
    <rPh sb="11" eb="12">
      <t>ダイ</t>
    </rPh>
    <rPh sb="14" eb="16">
      <t>ジュウヨウ</t>
    </rPh>
    <rPh sb="17" eb="19">
      <t>ジコウ</t>
    </rPh>
    <rPh sb="20" eb="22">
      <t>イチラン</t>
    </rPh>
    <rPh sb="22" eb="23">
      <t>ヒョウ</t>
    </rPh>
    <phoneticPr fontId="2"/>
  </si>
  <si>
    <t>※上記内容の変更時の場合、元契約金額が非課税であっても２００円の印紙税が必要となります。</t>
    <rPh sb="1" eb="3">
      <t>ジョウキ</t>
    </rPh>
    <rPh sb="3" eb="5">
      <t>ナイヨウ</t>
    </rPh>
    <rPh sb="6" eb="8">
      <t>ヘンコウ</t>
    </rPh>
    <rPh sb="8" eb="9">
      <t>ジ</t>
    </rPh>
    <rPh sb="10" eb="12">
      <t>バアイ</t>
    </rPh>
    <rPh sb="13" eb="14">
      <t>モト</t>
    </rPh>
    <rPh sb="14" eb="16">
      <t>ケイヤク</t>
    </rPh>
    <rPh sb="16" eb="18">
      <t>キンガク</t>
    </rPh>
    <rPh sb="19" eb="22">
      <t>ヒカゼイ</t>
    </rPh>
    <rPh sb="30" eb="31">
      <t>エン</t>
    </rPh>
    <rPh sb="32" eb="34">
      <t>インシ</t>
    </rPh>
    <rPh sb="34" eb="35">
      <t>ゼイ</t>
    </rPh>
    <rPh sb="36" eb="38">
      <t>ヒツヨウ</t>
    </rPh>
    <phoneticPr fontId="2"/>
  </si>
  <si>
    <t>例③　当初契約金額が課税で工期のみの変更</t>
    <rPh sb="0" eb="1">
      <t>レイ</t>
    </rPh>
    <rPh sb="3" eb="5">
      <t>トウショ</t>
    </rPh>
    <rPh sb="5" eb="7">
      <t>ケイヤク</t>
    </rPh>
    <rPh sb="7" eb="9">
      <t>キンガク</t>
    </rPh>
    <rPh sb="10" eb="12">
      <t>カゼイ</t>
    </rPh>
    <rPh sb="13" eb="15">
      <t>コウキ</t>
    </rPh>
    <rPh sb="18" eb="20">
      <t>ヘンコウ</t>
    </rPh>
    <phoneticPr fontId="2"/>
  </si>
  <si>
    <t>→２００円</t>
    <phoneticPr fontId="2"/>
  </si>
  <si>
    <t>例①　工期のみの変更で当初契約金額が１万円未満</t>
    <rPh sb="0" eb="1">
      <t>レイ</t>
    </rPh>
    <rPh sb="3" eb="5">
      <t>コウキ</t>
    </rPh>
    <rPh sb="8" eb="10">
      <t>ヘンコウ</t>
    </rPh>
    <rPh sb="11" eb="13">
      <t>トウショ</t>
    </rPh>
    <rPh sb="13" eb="15">
      <t>ケイヤク</t>
    </rPh>
    <rPh sb="15" eb="17">
      <t>キンガク</t>
    </rPh>
    <rPh sb="19" eb="21">
      <t>マンエン</t>
    </rPh>
    <rPh sb="21" eb="23">
      <t>ミマン</t>
    </rPh>
    <phoneticPr fontId="2"/>
  </si>
  <si>
    <t>例②　変更契約金額の増額分１万円未満</t>
    <rPh sb="0" eb="1">
      <t>レイ</t>
    </rPh>
    <rPh sb="3" eb="5">
      <t>ヘンコウ</t>
    </rPh>
    <rPh sb="5" eb="7">
      <t>ケイヤク</t>
    </rPh>
    <rPh sb="7" eb="9">
      <t>キンガク</t>
    </rPh>
    <rPh sb="10" eb="12">
      <t>ゾウガク</t>
    </rPh>
    <rPh sb="12" eb="13">
      <t>ブン</t>
    </rPh>
    <rPh sb="14" eb="16">
      <t>マンエン</t>
    </rPh>
    <rPh sb="16" eb="18">
      <t>ミマン</t>
    </rPh>
    <phoneticPr fontId="2"/>
  </si>
  <si>
    <t>処　分</t>
  </si>
  <si>
    <t>処　分</t>
    <phoneticPr fontId="2"/>
  </si>
  <si>
    <t>アスファルト塊</t>
    <rPh sb="6" eb="7">
      <t>カイ</t>
    </rPh>
    <phoneticPr fontId="2"/>
  </si>
  <si>
    <t>コンクリートがら(無筋)</t>
    <rPh sb="9" eb="11">
      <t>ムキン</t>
    </rPh>
    <phoneticPr fontId="2"/>
  </si>
  <si>
    <t>コンクリートがら(有筋)</t>
    <rPh sb="9" eb="11">
      <t>ユウキン</t>
    </rPh>
    <phoneticPr fontId="2"/>
  </si>
  <si>
    <t>200円</t>
    <rPh sb="3" eb="4">
      <t>エン</t>
    </rPh>
    <phoneticPr fontId="2"/>
  </si>
  <si>
    <t>コンクリートがら(二次製品)</t>
    <rPh sb="9" eb="11">
      <t>ニジ</t>
    </rPh>
    <rPh sb="11" eb="13">
      <t>セイヒン</t>
    </rPh>
    <phoneticPr fontId="2"/>
  </si>
  <si>
    <t>コンクリートがら(ラス網)</t>
    <rPh sb="11" eb="12">
      <t>アミ</t>
    </rPh>
    <phoneticPr fontId="2"/>
  </si>
  <si>
    <t>その他がれき類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</si>
</sst>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gge&quot;年&quot;mm&quot;月&quot;dd&quot;日&quot;"/>
    <numFmt numFmtId="177" formatCode="#,##0_ ;[Red]\-#,##0\ "/>
    <numFmt numFmtId="178" formatCode="#,##0_ "/>
  </numFmts>
  <fonts count="16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u/>
      <sz val="10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3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76" fontId="8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8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176" fontId="8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shrinkToFit="1"/>
    </xf>
    <xf numFmtId="38" fontId="4" fillId="2" borderId="4" xfId="1" applyFont="1" applyFill="1" applyBorder="1" applyAlignment="1">
      <alignment vertical="center" shrinkToFit="1"/>
    </xf>
    <xf numFmtId="38" fontId="4" fillId="2" borderId="5" xfId="1" applyFont="1" applyFill="1" applyBorder="1" applyAlignment="1">
      <alignment vertical="center" shrinkToFit="1"/>
    </xf>
    <xf numFmtId="38" fontId="4" fillId="2" borderId="3" xfId="1" applyFont="1" applyFill="1" applyBorder="1" applyAlignment="1">
      <alignment vertical="center" shrinkToFit="1"/>
    </xf>
    <xf numFmtId="177" fontId="4" fillId="0" borderId="8" xfId="1" applyNumberFormat="1" applyFont="1" applyFill="1" applyBorder="1" applyAlignment="1">
      <alignment vertical="center" shrinkToFit="1"/>
    </xf>
    <xf numFmtId="0" fontId="4" fillId="2" borderId="0" xfId="0" applyFont="1" applyFill="1"/>
    <xf numFmtId="177" fontId="4" fillId="0" borderId="9" xfId="1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4" fillId="3" borderId="0" xfId="0" applyFont="1" applyFill="1"/>
    <xf numFmtId="0" fontId="4" fillId="0" borderId="0" xfId="0" applyFont="1" applyAlignment="1">
      <alignment horizontal="right"/>
    </xf>
    <xf numFmtId="0" fontId="8" fillId="0" borderId="0" xfId="0" applyFont="1"/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distributed"/>
    </xf>
    <xf numFmtId="0" fontId="4" fillId="2" borderId="10" xfId="0" applyFont="1" applyFill="1" applyBorder="1" applyAlignment="1">
      <alignment horizontal="center" vertical="center" shrinkToFit="1"/>
    </xf>
    <xf numFmtId="177" fontId="4" fillId="0" borderId="9" xfId="1" applyNumberFormat="1" applyFont="1" applyFill="1" applyBorder="1" applyAlignment="1">
      <alignment vertical="center" shrinkToFit="1"/>
    </xf>
    <xf numFmtId="0" fontId="4" fillId="0" borderId="0" xfId="0" applyFont="1" applyAlignment="1">
      <alignment horizontal="left" indent="2"/>
    </xf>
    <xf numFmtId="0" fontId="4" fillId="2" borderId="0" xfId="0" applyFont="1" applyFill="1" applyAlignment="1">
      <alignment horizontal="left" indent="2"/>
    </xf>
    <xf numFmtId="0" fontId="11" fillId="0" borderId="0" xfId="0" applyFont="1"/>
    <xf numFmtId="0" fontId="4" fillId="0" borderId="0" xfId="0" applyFont="1" applyAlignment="1">
      <alignment horizontal="left" vertical="center" indent="1"/>
    </xf>
    <xf numFmtId="0" fontId="4" fillId="0" borderId="11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4" fillId="2" borderId="7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40" fontId="4" fillId="2" borderId="1" xfId="1" applyNumberFormat="1" applyFont="1" applyFill="1" applyBorder="1" applyAlignment="1">
      <alignment vertical="center" shrinkToFit="1"/>
    </xf>
    <xf numFmtId="40" fontId="4" fillId="2" borderId="6" xfId="1" applyNumberFormat="1" applyFont="1" applyFill="1" applyBorder="1" applyAlignment="1">
      <alignment vertical="center" shrinkToFit="1"/>
    </xf>
    <xf numFmtId="40" fontId="4" fillId="2" borderId="7" xfId="1" applyNumberFormat="1" applyFont="1" applyFill="1" applyBorder="1" applyAlignment="1">
      <alignment vertical="center" shrinkToFit="1"/>
    </xf>
    <xf numFmtId="0" fontId="4" fillId="0" borderId="0" xfId="0" applyFont="1" applyAlignment="1">
      <alignment horizontal="center"/>
    </xf>
    <xf numFmtId="178" fontId="4" fillId="0" borderId="12" xfId="1" applyNumberFormat="1" applyFont="1" applyFill="1" applyBorder="1" applyAlignment="1">
      <alignment vertical="center" shrinkToFit="1"/>
    </xf>
    <xf numFmtId="178" fontId="4" fillId="0" borderId="13" xfId="1" applyNumberFormat="1" applyFont="1" applyFill="1" applyBorder="1" applyAlignment="1">
      <alignment vertical="center" shrinkToFit="1"/>
    </xf>
    <xf numFmtId="178" fontId="4" fillId="0" borderId="14" xfId="1" applyNumberFormat="1" applyFont="1" applyFill="1" applyBorder="1" applyAlignment="1">
      <alignment vertical="center" shrinkToFit="1"/>
    </xf>
    <xf numFmtId="177" fontId="4" fillId="0" borderId="15" xfId="1" applyNumberFormat="1" applyFont="1" applyFill="1" applyBorder="1" applyAlignment="1">
      <alignment horizontal="right" vertical="center" shrinkToFit="1"/>
    </xf>
    <xf numFmtId="177" fontId="4" fillId="0" borderId="16" xfId="1" applyNumberFormat="1" applyFont="1" applyFill="1" applyBorder="1" applyAlignment="1">
      <alignment horizontal="right" vertical="center" shrinkToFit="1"/>
    </xf>
    <xf numFmtId="177" fontId="4" fillId="0" borderId="17" xfId="1" applyNumberFormat="1" applyFont="1" applyFill="1" applyBorder="1" applyAlignment="1">
      <alignment horizontal="right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78" fontId="4" fillId="0" borderId="19" xfId="1" applyNumberFormat="1" applyFont="1" applyFill="1" applyBorder="1" applyAlignment="1">
      <alignment vertical="center" shrinkToFit="1"/>
    </xf>
    <xf numFmtId="178" fontId="4" fillId="0" borderId="20" xfId="1" applyNumberFormat="1" applyFont="1" applyFill="1" applyBorder="1" applyAlignment="1">
      <alignment vertical="center" shrinkToFit="1"/>
    </xf>
    <xf numFmtId="178" fontId="4" fillId="0" borderId="21" xfId="1" applyNumberFormat="1" applyFont="1" applyFill="1" applyBorder="1" applyAlignment="1">
      <alignment vertical="center" shrinkToFit="1"/>
    </xf>
    <xf numFmtId="177" fontId="4" fillId="0" borderId="22" xfId="1" applyNumberFormat="1" applyFont="1" applyFill="1" applyBorder="1" applyAlignment="1">
      <alignment horizontal="right" vertical="center" shrinkToFit="1"/>
    </xf>
    <xf numFmtId="177" fontId="4" fillId="0" borderId="20" xfId="1" applyNumberFormat="1" applyFont="1" applyFill="1" applyBorder="1" applyAlignment="1">
      <alignment horizontal="right" vertical="center" shrinkToFit="1"/>
    </xf>
    <xf numFmtId="177" fontId="4" fillId="0" borderId="21" xfId="1" applyNumberFormat="1" applyFont="1" applyFill="1" applyBorder="1" applyAlignment="1">
      <alignment horizontal="right" vertical="center" shrinkToFi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4" fillId="2" borderId="23" xfId="0" applyFont="1" applyFill="1" applyBorder="1" applyAlignment="1">
      <alignment horizontal="left" vertical="center" indent="1" shrinkToFit="1"/>
    </xf>
    <xf numFmtId="0" fontId="4" fillId="2" borderId="16" xfId="0" applyFont="1" applyFill="1" applyBorder="1" applyAlignment="1">
      <alignment horizontal="left" vertical="center" indent="1" shrinkToFit="1"/>
    </xf>
    <xf numFmtId="0" fontId="4" fillId="2" borderId="17" xfId="0" applyFont="1" applyFill="1" applyBorder="1" applyAlignment="1">
      <alignment horizontal="left" vertical="center" indent="1" shrinkToFit="1"/>
    </xf>
    <xf numFmtId="0" fontId="4" fillId="2" borderId="12" xfId="0" applyFont="1" applyFill="1" applyBorder="1" applyAlignment="1">
      <alignment horizontal="left" vertical="center" indent="1" shrinkToFit="1"/>
    </xf>
    <xf numFmtId="0" fontId="4" fillId="2" borderId="13" xfId="0" applyFont="1" applyFill="1" applyBorder="1" applyAlignment="1">
      <alignment horizontal="left" vertical="center" indent="1" shrinkToFit="1"/>
    </xf>
    <xf numFmtId="0" fontId="4" fillId="2" borderId="14" xfId="0" applyFont="1" applyFill="1" applyBorder="1" applyAlignment="1">
      <alignment horizontal="left" vertical="center" indent="1" shrinkToFit="1"/>
    </xf>
    <xf numFmtId="0" fontId="9" fillId="0" borderId="0" xfId="0" applyFont="1" applyAlignment="1">
      <alignment horizontal="center" wrapText="1" shrinkToFit="1"/>
    </xf>
    <xf numFmtId="0" fontId="0" fillId="0" borderId="0" xfId="0"/>
    <xf numFmtId="176" fontId="8" fillId="2" borderId="0" xfId="0" applyNumberFormat="1" applyFont="1" applyFill="1" applyAlignment="1">
      <alignment horizontal="right"/>
    </xf>
    <xf numFmtId="0" fontId="4" fillId="2" borderId="24" xfId="0" applyFont="1" applyFill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left" vertical="center" shrinkToFit="1"/>
    </xf>
    <xf numFmtId="0" fontId="4" fillId="2" borderId="25" xfId="0" applyFont="1" applyFill="1" applyBorder="1" applyAlignment="1">
      <alignment horizontal="left" vertical="center" shrinkToFi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8" fontId="4" fillId="0" borderId="24" xfId="1" applyNumberFormat="1" applyFont="1" applyFill="1" applyBorder="1" applyAlignment="1">
      <alignment vertical="center" shrinkToFit="1"/>
    </xf>
    <xf numFmtId="178" fontId="4" fillId="0" borderId="11" xfId="1" applyNumberFormat="1" applyFont="1" applyFill="1" applyBorder="1" applyAlignment="1">
      <alignment vertical="center" shrinkToFit="1"/>
    </xf>
    <xf numFmtId="178" fontId="4" fillId="0" borderId="25" xfId="1" applyNumberFormat="1" applyFont="1" applyFill="1" applyBorder="1" applyAlignment="1">
      <alignment vertical="center" shrinkToFit="1"/>
    </xf>
    <xf numFmtId="0" fontId="4" fillId="2" borderId="37" xfId="0" applyFont="1" applyFill="1" applyBorder="1" applyAlignment="1">
      <alignment horizontal="left" vertical="center" shrinkToFit="1"/>
    </xf>
    <xf numFmtId="0" fontId="4" fillId="2" borderId="38" xfId="0" applyFont="1" applyFill="1" applyBorder="1" applyAlignment="1">
      <alignment horizontal="left" vertical="center" shrinkToFit="1"/>
    </xf>
    <xf numFmtId="0" fontId="4" fillId="2" borderId="39" xfId="0" applyFont="1" applyFill="1" applyBorder="1" applyAlignment="1">
      <alignment horizontal="left" vertical="center" shrinkToFit="1"/>
    </xf>
    <xf numFmtId="0" fontId="4" fillId="2" borderId="19" xfId="0" applyFont="1" applyFill="1" applyBorder="1" applyAlignment="1">
      <alignment horizontal="left" vertical="center" shrinkToFit="1"/>
    </xf>
    <xf numFmtId="0" fontId="4" fillId="2" borderId="20" xfId="0" applyFont="1" applyFill="1" applyBorder="1" applyAlignment="1">
      <alignment horizontal="left" vertical="center" shrinkToFit="1"/>
    </xf>
    <xf numFmtId="0" fontId="4" fillId="2" borderId="21" xfId="0" applyFont="1" applyFill="1" applyBorder="1" applyAlignment="1">
      <alignment horizontal="left" vertical="center" shrinkToFit="1"/>
    </xf>
    <xf numFmtId="177" fontId="4" fillId="0" borderId="30" xfId="1" applyNumberFormat="1" applyFont="1" applyFill="1" applyBorder="1" applyAlignment="1">
      <alignment horizontal="right" vertical="center" shrinkToFit="1"/>
    </xf>
    <xf numFmtId="177" fontId="4" fillId="0" borderId="10" xfId="1" applyNumberFormat="1" applyFont="1" applyFill="1" applyBorder="1" applyAlignment="1">
      <alignment horizontal="right" vertical="center" shrinkToFit="1"/>
    </xf>
    <xf numFmtId="177" fontId="4" fillId="0" borderId="9" xfId="1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distributed"/>
    </xf>
    <xf numFmtId="176" fontId="8" fillId="2" borderId="11" xfId="0" applyNumberFormat="1" applyFont="1" applyFill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42" xfId="1" applyNumberFormat="1" applyFont="1" applyFill="1" applyBorder="1" applyAlignment="1">
      <alignment horizontal="right" vertical="center" shrinkToFit="1"/>
    </xf>
    <xf numFmtId="177" fontId="4" fillId="0" borderId="13" xfId="1" applyNumberFormat="1" applyFont="1" applyFill="1" applyBorder="1" applyAlignment="1">
      <alignment horizontal="right" vertical="center" shrinkToFit="1"/>
    </xf>
    <xf numFmtId="177" fontId="4" fillId="0" borderId="14" xfId="1" applyNumberFormat="1" applyFont="1" applyFill="1" applyBorder="1" applyAlignment="1">
      <alignment horizontal="right" vertical="center" shrinkToFit="1"/>
    </xf>
    <xf numFmtId="0" fontId="4" fillId="0" borderId="43" xfId="0" applyFont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center" shrinkToFit="1"/>
    </xf>
    <xf numFmtId="0" fontId="4" fillId="2" borderId="35" xfId="0" applyFont="1" applyFill="1" applyBorder="1" applyAlignment="1">
      <alignment horizontal="left" vertical="center" shrinkToFit="1"/>
    </xf>
    <xf numFmtId="0" fontId="4" fillId="2" borderId="36" xfId="0" applyFont="1" applyFill="1" applyBorder="1" applyAlignment="1">
      <alignment horizontal="left" vertical="center" shrinkToFit="1"/>
    </xf>
    <xf numFmtId="0" fontId="4" fillId="4" borderId="34" xfId="0" applyFont="1" applyFill="1" applyBorder="1" applyAlignment="1">
      <alignment horizontal="center" vertical="center" shrinkToFit="1"/>
    </xf>
    <xf numFmtId="0" fontId="4" fillId="4" borderId="36" xfId="0" applyFont="1" applyFill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shrinkToFit="1"/>
    </xf>
    <xf numFmtId="0" fontId="4" fillId="4" borderId="21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wrapText="1" shrinkToFit="1"/>
    </xf>
    <xf numFmtId="0" fontId="4" fillId="0" borderId="38" xfId="0" applyFont="1" applyBorder="1" applyAlignment="1">
      <alignment horizontal="center" vertical="center" wrapText="1" shrinkToFit="1"/>
    </xf>
    <xf numFmtId="0" fontId="4" fillId="0" borderId="39" xfId="0" applyFont="1" applyBorder="1" applyAlignment="1">
      <alignment horizontal="center" vertical="center" wrapText="1" shrinkToFit="1"/>
    </xf>
    <xf numFmtId="0" fontId="4" fillId="0" borderId="34" xfId="0" applyFont="1" applyBorder="1" applyAlignment="1">
      <alignment horizontal="center" vertical="center" wrapText="1" shrinkToFit="1"/>
    </xf>
    <xf numFmtId="0" fontId="4" fillId="0" borderId="35" xfId="0" applyFont="1" applyBorder="1" applyAlignment="1">
      <alignment horizontal="center" vertical="center" wrapText="1" shrinkToFit="1"/>
    </xf>
    <xf numFmtId="0" fontId="4" fillId="0" borderId="36" xfId="0" applyFont="1" applyBorder="1" applyAlignment="1">
      <alignment horizontal="center" vertical="center" wrapText="1" shrinkToFit="1"/>
    </xf>
    <xf numFmtId="0" fontId="4" fillId="0" borderId="45" xfId="0" applyFont="1" applyBorder="1" applyAlignment="1">
      <alignment horizontal="center" vertical="center" textRotation="255"/>
    </xf>
    <xf numFmtId="0" fontId="4" fillId="0" borderId="46" xfId="0" applyFont="1" applyBorder="1" applyAlignment="1">
      <alignment horizontal="center" vertical="center" textRotation="255"/>
    </xf>
    <xf numFmtId="0" fontId="4" fillId="0" borderId="47" xfId="0" applyFont="1" applyBorder="1" applyAlignment="1">
      <alignment horizontal="center" vertical="center" textRotation="255"/>
    </xf>
    <xf numFmtId="0" fontId="4" fillId="0" borderId="48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49" xfId="0" applyFont="1" applyBorder="1" applyAlignment="1">
      <alignment horizontal="center" vertical="center" textRotation="255"/>
    </xf>
    <xf numFmtId="0" fontId="4" fillId="0" borderId="5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51" xfId="0" applyFont="1" applyBorder="1" applyAlignment="1">
      <alignment horizontal="center" vertical="center" textRotation="255"/>
    </xf>
    <xf numFmtId="0" fontId="12" fillId="0" borderId="0" xfId="0" applyFont="1" applyAlignment="1">
      <alignment horizontal="center"/>
    </xf>
    <xf numFmtId="177" fontId="4" fillId="0" borderId="50" xfId="1" applyNumberFormat="1" applyFont="1" applyFill="1" applyBorder="1" applyAlignment="1">
      <alignment horizontal="right" vertical="center" shrinkToFit="1"/>
    </xf>
    <xf numFmtId="177" fontId="4" fillId="0" borderId="11" xfId="1" applyNumberFormat="1" applyFont="1" applyFill="1" applyBorder="1" applyAlignment="1">
      <alignment horizontal="right" vertical="center" shrinkToFit="1"/>
    </xf>
    <xf numFmtId="177" fontId="4" fillId="0" borderId="25" xfId="1" applyNumberFormat="1" applyFont="1" applyFill="1" applyBorder="1" applyAlignment="1">
      <alignment horizontal="right" vertical="center" shrinkToFit="1"/>
    </xf>
    <xf numFmtId="0" fontId="11" fillId="2" borderId="0" xfId="0" applyFont="1" applyFill="1" applyAlignment="1">
      <alignment horizontal="left" indent="1"/>
    </xf>
    <xf numFmtId="178" fontId="4" fillId="0" borderId="23" xfId="1" applyNumberFormat="1" applyFont="1" applyFill="1" applyBorder="1" applyAlignment="1">
      <alignment vertical="center" shrinkToFit="1"/>
    </xf>
    <xf numFmtId="178" fontId="4" fillId="0" borderId="16" xfId="1" applyNumberFormat="1" applyFont="1" applyFill="1" applyBorder="1" applyAlignment="1">
      <alignment vertical="center" shrinkToFit="1"/>
    </xf>
    <xf numFmtId="178" fontId="4" fillId="0" borderId="17" xfId="1" applyNumberFormat="1" applyFont="1" applyFill="1" applyBorder="1" applyAlignment="1">
      <alignment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 shrinkToFit="1"/>
    </xf>
    <xf numFmtId="0" fontId="4" fillId="4" borderId="39" xfId="0" applyFont="1" applyFill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 shrinkToFit="1"/>
    </xf>
    <xf numFmtId="0" fontId="4" fillId="4" borderId="53" xfId="0" applyFont="1" applyFill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2">
    <dxf>
      <font>
        <b/>
        <i val="0"/>
        <strike/>
        <condense val="0"/>
        <extend val="0"/>
      </font>
      <fill>
        <patternFill>
          <bgColor indexed="10"/>
        </patternFill>
      </fill>
    </dxf>
    <dxf>
      <font>
        <b/>
        <i val="0"/>
        <strike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182880</xdr:colOff>
      <xdr:row>47</xdr:row>
      <xdr:rowOff>160020</xdr:rowOff>
    </xdr:from>
    <xdr:to>
      <xdr:col>13</xdr:col>
      <xdr:colOff>182880</xdr:colOff>
      <xdr:row>53</xdr:row>
      <xdr:rowOff>38100</xdr:rowOff>
    </xdr:to>
    <xdr:sp macro="" textlink="">
      <xdr:nvSpPr>
        <xdr:cNvPr id="10454" name="Line 1">
          <a:extLst>
            <a:ext uri="{FF2B5EF4-FFF2-40B4-BE49-F238E27FC236}">
              <a16:creationId xmlns:a16="http://schemas.microsoft.com/office/drawing/2014/main" id="{00000000-0008-0000-0000-0000D6280000}"/>
            </a:ext>
          </a:extLst>
        </xdr:cNvPr>
        <xdr:cNvSpPr>
          <a:spLocks noChangeShapeType="1"/>
        </xdr:cNvSpPr>
      </xdr:nvSpPr>
      <xdr:spPr bwMode="auto">
        <a:xfrm>
          <a:off x="6842760" y="8610600"/>
          <a:ext cx="0" cy="88392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182880</xdr:colOff>
      <xdr:row>53</xdr:row>
      <xdr:rowOff>160020</xdr:rowOff>
    </xdr:from>
    <xdr:to>
      <xdr:col>17</xdr:col>
      <xdr:colOff>182880</xdr:colOff>
      <xdr:row>59</xdr:row>
      <xdr:rowOff>38100</xdr:rowOff>
    </xdr:to>
    <xdr:sp macro="" textlink="">
      <xdr:nvSpPr>
        <xdr:cNvPr id="10455" name="Line 2">
          <a:extLst>
            <a:ext uri="{FF2B5EF4-FFF2-40B4-BE49-F238E27FC236}">
              <a16:creationId xmlns:a16="http://schemas.microsoft.com/office/drawing/2014/main" id="{00000000-0008-0000-0000-0000D7280000}"/>
            </a:ext>
          </a:extLst>
        </xdr:cNvPr>
        <xdr:cNvSpPr>
          <a:spLocks noChangeShapeType="1"/>
        </xdr:cNvSpPr>
      </xdr:nvSpPr>
      <xdr:spPr bwMode="auto">
        <a:xfrm>
          <a:off x="8275320" y="9616440"/>
          <a:ext cx="0" cy="88392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182880</xdr:colOff>
      <xdr:row>47</xdr:row>
      <xdr:rowOff>160020</xdr:rowOff>
    </xdr:from>
    <xdr:to>
      <xdr:col>17</xdr:col>
      <xdr:colOff>182880</xdr:colOff>
      <xdr:row>53</xdr:row>
      <xdr:rowOff>38100</xdr:rowOff>
    </xdr:to>
    <xdr:sp macro="" textlink="">
      <xdr:nvSpPr>
        <xdr:cNvPr id="10456" name="Line 3">
          <a:extLst>
            <a:ext uri="{FF2B5EF4-FFF2-40B4-BE49-F238E27FC236}">
              <a16:creationId xmlns:a16="http://schemas.microsoft.com/office/drawing/2014/main" id="{00000000-0008-0000-0000-0000D8280000}"/>
            </a:ext>
          </a:extLst>
        </xdr:cNvPr>
        <xdr:cNvSpPr>
          <a:spLocks noChangeShapeType="1"/>
        </xdr:cNvSpPr>
      </xdr:nvSpPr>
      <xdr:spPr bwMode="auto">
        <a:xfrm flipH="1">
          <a:off x="8275320" y="8610600"/>
          <a:ext cx="0" cy="88392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182880</xdr:colOff>
      <xdr:row>47</xdr:row>
      <xdr:rowOff>160020</xdr:rowOff>
    </xdr:from>
    <xdr:to>
      <xdr:col>15</xdr:col>
      <xdr:colOff>182880</xdr:colOff>
      <xdr:row>59</xdr:row>
      <xdr:rowOff>38100</xdr:rowOff>
    </xdr:to>
    <xdr:sp macro="" textlink="">
      <xdr:nvSpPr>
        <xdr:cNvPr id="10457" name="Line 4">
          <a:extLst>
            <a:ext uri="{FF2B5EF4-FFF2-40B4-BE49-F238E27FC236}">
              <a16:creationId xmlns:a16="http://schemas.microsoft.com/office/drawing/2014/main" id="{00000000-0008-0000-0000-0000D9280000}"/>
            </a:ext>
          </a:extLst>
        </xdr:cNvPr>
        <xdr:cNvSpPr>
          <a:spLocks noChangeShapeType="1"/>
        </xdr:cNvSpPr>
      </xdr:nvSpPr>
      <xdr:spPr bwMode="auto">
        <a:xfrm>
          <a:off x="7559040" y="8610600"/>
          <a:ext cx="0" cy="188976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44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10458" name="Rectangle 5">
          <a:extLst>
            <a:ext uri="{FF2B5EF4-FFF2-40B4-BE49-F238E27FC236}">
              <a16:creationId xmlns:a16="http://schemas.microsoft.com/office/drawing/2014/main" id="{00000000-0008-0000-0000-0000DA280000}"/>
            </a:ext>
          </a:extLst>
        </xdr:cNvPr>
        <xdr:cNvSpPr>
          <a:spLocks noChangeArrowheads="1"/>
        </xdr:cNvSpPr>
      </xdr:nvSpPr>
      <xdr:spPr bwMode="auto">
        <a:xfrm>
          <a:off x="7376160" y="7886700"/>
          <a:ext cx="358140" cy="396240"/>
        </a:xfrm>
        <a:prstGeom prst="rect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44</xdr:row>
      <xdr:rowOff>0</xdr:rowOff>
    </xdr:from>
    <xdr:to>
      <xdr:col>14</xdr:col>
      <xdr:colOff>0</xdr:colOff>
      <xdr:row>46</xdr:row>
      <xdr:rowOff>0</xdr:rowOff>
    </xdr:to>
    <xdr:sp macro="" textlink="">
      <xdr:nvSpPr>
        <xdr:cNvPr id="10459" name="Rectangle 6">
          <a:extLst>
            <a:ext uri="{FF2B5EF4-FFF2-40B4-BE49-F238E27FC236}">
              <a16:creationId xmlns:a16="http://schemas.microsoft.com/office/drawing/2014/main" id="{00000000-0008-0000-0000-0000DB280000}"/>
            </a:ext>
          </a:extLst>
        </xdr:cNvPr>
        <xdr:cNvSpPr>
          <a:spLocks noChangeArrowheads="1"/>
        </xdr:cNvSpPr>
      </xdr:nvSpPr>
      <xdr:spPr bwMode="auto">
        <a:xfrm>
          <a:off x="6659880" y="7886700"/>
          <a:ext cx="358140" cy="396240"/>
        </a:xfrm>
        <a:prstGeom prst="rect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44</xdr:row>
      <xdr:rowOff>0</xdr:rowOff>
    </xdr:from>
    <xdr:to>
      <xdr:col>18</xdr:col>
      <xdr:colOff>0</xdr:colOff>
      <xdr:row>46</xdr:row>
      <xdr:rowOff>0</xdr:rowOff>
    </xdr:to>
    <xdr:sp macro="" textlink="">
      <xdr:nvSpPr>
        <xdr:cNvPr id="10460" name="Rectangle 7">
          <a:extLst>
            <a:ext uri="{FF2B5EF4-FFF2-40B4-BE49-F238E27FC236}">
              <a16:creationId xmlns:a16="http://schemas.microsoft.com/office/drawing/2014/main" id="{00000000-0008-0000-0000-0000DC280000}"/>
            </a:ext>
          </a:extLst>
        </xdr:cNvPr>
        <xdr:cNvSpPr>
          <a:spLocks noChangeArrowheads="1"/>
        </xdr:cNvSpPr>
      </xdr:nvSpPr>
      <xdr:spPr bwMode="auto">
        <a:xfrm>
          <a:off x="8092440" y="7886700"/>
          <a:ext cx="358140" cy="396240"/>
        </a:xfrm>
        <a:prstGeom prst="rect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16</xdr:row>
          <xdr:rowOff>7620</xdr:rowOff>
        </xdr:from>
        <xdr:to>
          <xdr:col>1</xdr:col>
          <xdr:colOff>60960</xdr:colOff>
          <xdr:row>17</xdr:row>
          <xdr:rowOff>38100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22</xdr:row>
          <xdr:rowOff>0</xdr:rowOff>
        </xdr:from>
        <xdr:to>
          <xdr:col>1</xdr:col>
          <xdr:colOff>60960</xdr:colOff>
          <xdr:row>23</xdr:row>
          <xdr:rowOff>38100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35</xdr:row>
          <xdr:rowOff>0</xdr:rowOff>
        </xdr:from>
        <xdr:to>
          <xdr:col>1</xdr:col>
          <xdr:colOff>60960</xdr:colOff>
          <xdr:row>36</xdr:row>
          <xdr:rowOff>38100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182880</xdr:colOff>
      <xdr:row>47</xdr:row>
      <xdr:rowOff>160020</xdr:rowOff>
    </xdr:from>
    <xdr:to>
      <xdr:col>13</xdr:col>
      <xdr:colOff>182880</xdr:colOff>
      <xdr:row>53</xdr:row>
      <xdr:rowOff>38100</xdr:rowOff>
    </xdr:to>
    <xdr:sp macro="" textlink="">
      <xdr:nvSpPr>
        <xdr:cNvPr id="9637" name="Line 1">
          <a:extLst>
            <a:ext uri="{FF2B5EF4-FFF2-40B4-BE49-F238E27FC236}">
              <a16:creationId xmlns:a16="http://schemas.microsoft.com/office/drawing/2014/main" id="{00000000-0008-0000-0100-0000A5250000}"/>
            </a:ext>
          </a:extLst>
        </xdr:cNvPr>
        <xdr:cNvSpPr>
          <a:spLocks noChangeShapeType="1"/>
        </xdr:cNvSpPr>
      </xdr:nvSpPr>
      <xdr:spPr bwMode="auto">
        <a:xfrm>
          <a:off x="6842760" y="8610600"/>
          <a:ext cx="0" cy="88392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182880</xdr:colOff>
      <xdr:row>53</xdr:row>
      <xdr:rowOff>160020</xdr:rowOff>
    </xdr:from>
    <xdr:to>
      <xdr:col>17</xdr:col>
      <xdr:colOff>182880</xdr:colOff>
      <xdr:row>59</xdr:row>
      <xdr:rowOff>38100</xdr:rowOff>
    </xdr:to>
    <xdr:sp macro="" textlink="">
      <xdr:nvSpPr>
        <xdr:cNvPr id="9638" name="Line 2">
          <a:extLst>
            <a:ext uri="{FF2B5EF4-FFF2-40B4-BE49-F238E27FC236}">
              <a16:creationId xmlns:a16="http://schemas.microsoft.com/office/drawing/2014/main" id="{00000000-0008-0000-0100-0000A6250000}"/>
            </a:ext>
          </a:extLst>
        </xdr:cNvPr>
        <xdr:cNvSpPr>
          <a:spLocks noChangeShapeType="1"/>
        </xdr:cNvSpPr>
      </xdr:nvSpPr>
      <xdr:spPr bwMode="auto">
        <a:xfrm>
          <a:off x="8275320" y="9616440"/>
          <a:ext cx="0" cy="8839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182880</xdr:colOff>
      <xdr:row>47</xdr:row>
      <xdr:rowOff>160020</xdr:rowOff>
    </xdr:from>
    <xdr:to>
      <xdr:col>17</xdr:col>
      <xdr:colOff>182880</xdr:colOff>
      <xdr:row>53</xdr:row>
      <xdr:rowOff>38100</xdr:rowOff>
    </xdr:to>
    <xdr:sp macro="" textlink="">
      <xdr:nvSpPr>
        <xdr:cNvPr id="9639" name="Line 3">
          <a:extLst>
            <a:ext uri="{FF2B5EF4-FFF2-40B4-BE49-F238E27FC236}">
              <a16:creationId xmlns:a16="http://schemas.microsoft.com/office/drawing/2014/main" id="{00000000-0008-0000-0100-0000A7250000}"/>
            </a:ext>
          </a:extLst>
        </xdr:cNvPr>
        <xdr:cNvSpPr>
          <a:spLocks noChangeShapeType="1"/>
        </xdr:cNvSpPr>
      </xdr:nvSpPr>
      <xdr:spPr bwMode="auto">
        <a:xfrm flipH="1">
          <a:off x="8275320" y="8610600"/>
          <a:ext cx="0" cy="8839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182880</xdr:colOff>
      <xdr:row>47</xdr:row>
      <xdr:rowOff>160020</xdr:rowOff>
    </xdr:from>
    <xdr:to>
      <xdr:col>15</xdr:col>
      <xdr:colOff>182880</xdr:colOff>
      <xdr:row>59</xdr:row>
      <xdr:rowOff>38100</xdr:rowOff>
    </xdr:to>
    <xdr:sp macro="" textlink="">
      <xdr:nvSpPr>
        <xdr:cNvPr id="9640" name="Line 4">
          <a:extLst>
            <a:ext uri="{FF2B5EF4-FFF2-40B4-BE49-F238E27FC236}">
              <a16:creationId xmlns:a16="http://schemas.microsoft.com/office/drawing/2014/main" id="{00000000-0008-0000-0100-0000A8250000}"/>
            </a:ext>
          </a:extLst>
        </xdr:cNvPr>
        <xdr:cNvSpPr>
          <a:spLocks noChangeShapeType="1"/>
        </xdr:cNvSpPr>
      </xdr:nvSpPr>
      <xdr:spPr bwMode="auto">
        <a:xfrm>
          <a:off x="7559040" y="8610600"/>
          <a:ext cx="0" cy="1889760"/>
        </a:xfrm>
        <a:prstGeom prst="line">
          <a:avLst/>
        </a:prstGeom>
        <a:noFill/>
        <a:ln w="2857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44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9641" name="Rectangle 5">
          <a:extLst>
            <a:ext uri="{FF2B5EF4-FFF2-40B4-BE49-F238E27FC236}">
              <a16:creationId xmlns:a16="http://schemas.microsoft.com/office/drawing/2014/main" id="{00000000-0008-0000-0100-0000A9250000}"/>
            </a:ext>
          </a:extLst>
        </xdr:cNvPr>
        <xdr:cNvSpPr>
          <a:spLocks noChangeArrowheads="1"/>
        </xdr:cNvSpPr>
      </xdr:nvSpPr>
      <xdr:spPr bwMode="auto">
        <a:xfrm>
          <a:off x="7376160" y="7886700"/>
          <a:ext cx="358140" cy="396240"/>
        </a:xfrm>
        <a:prstGeom prst="rect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44</xdr:row>
      <xdr:rowOff>0</xdr:rowOff>
    </xdr:from>
    <xdr:to>
      <xdr:col>14</xdr:col>
      <xdr:colOff>0</xdr:colOff>
      <xdr:row>46</xdr:row>
      <xdr:rowOff>0</xdr:rowOff>
    </xdr:to>
    <xdr:sp macro="" textlink="">
      <xdr:nvSpPr>
        <xdr:cNvPr id="9642" name="Rectangle 6">
          <a:extLst>
            <a:ext uri="{FF2B5EF4-FFF2-40B4-BE49-F238E27FC236}">
              <a16:creationId xmlns:a16="http://schemas.microsoft.com/office/drawing/2014/main" id="{00000000-0008-0000-0100-0000AA250000}"/>
            </a:ext>
          </a:extLst>
        </xdr:cNvPr>
        <xdr:cNvSpPr>
          <a:spLocks noChangeArrowheads="1"/>
        </xdr:cNvSpPr>
      </xdr:nvSpPr>
      <xdr:spPr bwMode="auto">
        <a:xfrm>
          <a:off x="6659880" y="7886700"/>
          <a:ext cx="358140" cy="396240"/>
        </a:xfrm>
        <a:prstGeom prst="rect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350520</xdr:colOff>
      <xdr:row>43</xdr:row>
      <xdr:rowOff>83820</xdr:rowOff>
    </xdr:from>
    <xdr:to>
      <xdr:col>15</xdr:col>
      <xdr:colOff>350520</xdr:colOff>
      <xdr:row>45</xdr:row>
      <xdr:rowOff>190500</xdr:rowOff>
    </xdr:to>
    <xdr:sp macro="" textlink="">
      <xdr:nvSpPr>
        <xdr:cNvPr id="9643" name="Rectangle 7">
          <a:extLst>
            <a:ext uri="{FF2B5EF4-FFF2-40B4-BE49-F238E27FC236}">
              <a16:creationId xmlns:a16="http://schemas.microsoft.com/office/drawing/2014/main" id="{00000000-0008-0000-0100-0000AB250000}"/>
            </a:ext>
          </a:extLst>
        </xdr:cNvPr>
        <xdr:cNvSpPr>
          <a:spLocks noChangeArrowheads="1"/>
        </xdr:cNvSpPr>
      </xdr:nvSpPr>
      <xdr:spPr bwMode="auto">
        <a:xfrm>
          <a:off x="7368540" y="7879080"/>
          <a:ext cx="358140" cy="39624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16</xdr:row>
          <xdr:rowOff>7620</xdr:rowOff>
        </xdr:from>
        <xdr:to>
          <xdr:col>1</xdr:col>
          <xdr:colOff>60960</xdr:colOff>
          <xdr:row>17</xdr:row>
          <xdr:rowOff>38100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1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22</xdr:row>
          <xdr:rowOff>0</xdr:rowOff>
        </xdr:from>
        <xdr:to>
          <xdr:col>1</xdr:col>
          <xdr:colOff>60960</xdr:colOff>
          <xdr:row>23</xdr:row>
          <xdr:rowOff>38100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1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35</xdr:row>
          <xdr:rowOff>0</xdr:rowOff>
        </xdr:from>
        <xdr:to>
          <xdr:col>1</xdr:col>
          <xdr:colOff>60960</xdr:colOff>
          <xdr:row>36</xdr:row>
          <xdr:rowOff>38100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1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304800</xdr:colOff>
      <xdr:row>46</xdr:row>
      <xdr:rowOff>38100</xdr:rowOff>
    </xdr:from>
    <xdr:to>
      <xdr:col>16</xdr:col>
      <xdr:colOff>129540</xdr:colOff>
      <xdr:row>49</xdr:row>
      <xdr:rowOff>22860</xdr:rowOff>
    </xdr:to>
    <xdr:grpSp>
      <xdr:nvGrpSpPr>
        <xdr:cNvPr id="9644" name="Group 20">
          <a:extLst>
            <a:ext uri="{FF2B5EF4-FFF2-40B4-BE49-F238E27FC236}">
              <a16:creationId xmlns:a16="http://schemas.microsoft.com/office/drawing/2014/main" id="{00000000-0008-0000-0100-0000AC250000}"/>
            </a:ext>
          </a:extLst>
        </xdr:cNvPr>
        <xdr:cNvGrpSpPr>
          <a:grpSpLocks/>
        </xdr:cNvGrpSpPr>
      </xdr:nvGrpSpPr>
      <xdr:grpSpPr bwMode="auto">
        <a:xfrm>
          <a:off x="7322820" y="8321040"/>
          <a:ext cx="541020" cy="487680"/>
          <a:chOff x="870" y="915"/>
          <a:chExt cx="53" cy="53"/>
        </a:xfrm>
      </xdr:grpSpPr>
      <xdr:sp macro="" textlink="">
        <xdr:nvSpPr>
          <xdr:cNvPr id="9648" name="Oval 18">
            <a:extLst>
              <a:ext uri="{FF2B5EF4-FFF2-40B4-BE49-F238E27FC236}">
                <a16:creationId xmlns:a16="http://schemas.microsoft.com/office/drawing/2014/main" id="{00000000-0008-0000-0100-0000B0250000}"/>
              </a:ext>
            </a:extLst>
          </xdr:cNvPr>
          <xdr:cNvSpPr>
            <a:spLocks noChangeArrowheads="1"/>
          </xdr:cNvSpPr>
        </xdr:nvSpPr>
        <xdr:spPr bwMode="auto">
          <a:xfrm>
            <a:off x="870" y="915"/>
            <a:ext cx="53" cy="53"/>
          </a:xfrm>
          <a:prstGeom prst="ellips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9235" name="Text Box 19">
            <a:extLst>
              <a:ext uri="{FF2B5EF4-FFF2-40B4-BE49-F238E27FC236}">
                <a16:creationId xmlns:a16="http://schemas.microsoft.com/office/drawing/2014/main" id="{00000000-0008-0000-0100-0000132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5" y="925"/>
            <a:ext cx="37" cy="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0" bIns="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社印</a:t>
            </a:r>
          </a:p>
        </xdr:txBody>
      </xdr:sp>
    </xdr:grpSp>
    <xdr:clientData/>
  </xdr:twoCellAnchor>
  <xdr:twoCellAnchor>
    <xdr:from>
      <xdr:col>14</xdr:col>
      <xdr:colOff>297180</xdr:colOff>
      <xdr:row>58</xdr:row>
      <xdr:rowOff>7620</xdr:rowOff>
    </xdr:from>
    <xdr:to>
      <xdr:col>16</xdr:col>
      <xdr:colOff>220980</xdr:colOff>
      <xdr:row>61</xdr:row>
      <xdr:rowOff>0</xdr:rowOff>
    </xdr:to>
    <xdr:grpSp>
      <xdr:nvGrpSpPr>
        <xdr:cNvPr id="9645" name="Group 25">
          <a:extLst>
            <a:ext uri="{FF2B5EF4-FFF2-40B4-BE49-F238E27FC236}">
              <a16:creationId xmlns:a16="http://schemas.microsoft.com/office/drawing/2014/main" id="{00000000-0008-0000-0100-0000AD250000}"/>
            </a:ext>
          </a:extLst>
        </xdr:cNvPr>
        <xdr:cNvGrpSpPr>
          <a:grpSpLocks/>
        </xdr:cNvGrpSpPr>
      </xdr:nvGrpSpPr>
      <xdr:grpSpPr bwMode="auto">
        <a:xfrm>
          <a:off x="7315200" y="10302240"/>
          <a:ext cx="640080" cy="495300"/>
          <a:chOff x="928" y="992"/>
          <a:chExt cx="62" cy="53"/>
        </a:xfrm>
      </xdr:grpSpPr>
      <xdr:sp macro="" textlink="">
        <xdr:nvSpPr>
          <xdr:cNvPr id="9646" name="Oval 26">
            <a:extLst>
              <a:ext uri="{FF2B5EF4-FFF2-40B4-BE49-F238E27FC236}">
                <a16:creationId xmlns:a16="http://schemas.microsoft.com/office/drawing/2014/main" id="{00000000-0008-0000-0100-0000AE250000}"/>
              </a:ext>
            </a:extLst>
          </xdr:cNvPr>
          <xdr:cNvSpPr>
            <a:spLocks noChangeArrowheads="1"/>
          </xdr:cNvSpPr>
        </xdr:nvSpPr>
        <xdr:spPr bwMode="auto">
          <a:xfrm>
            <a:off x="928" y="992"/>
            <a:ext cx="53" cy="53"/>
          </a:xfrm>
          <a:prstGeom prst="ellips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9243" name="Text Box 27">
            <a:extLst>
              <a:ext uri="{FF2B5EF4-FFF2-40B4-BE49-F238E27FC236}">
                <a16:creationId xmlns:a16="http://schemas.microsoft.com/office/drawing/2014/main" id="{00000000-0008-0000-0100-00001B2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" y="1009"/>
            <a:ext cx="55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FF0000" mc:Ignorable="a14" a14:legacySpreadsheetColorIndex="1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0" bIns="0" anchor="t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社印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1"/>
  <sheetViews>
    <sheetView tabSelected="1" zoomScaleNormal="100" zoomScaleSheetLayoutView="100" workbookViewId="0">
      <selection sqref="A1:C5"/>
    </sheetView>
  </sheetViews>
  <sheetFormatPr defaultColWidth="9.25" defaultRowHeight="13.2" x14ac:dyDescent="0.2"/>
  <cols>
    <col min="1" max="3" width="5" style="1" customWidth="1"/>
    <col min="4" max="4" width="5.375" style="1" customWidth="1"/>
    <col min="5" max="5" width="14.125" style="1" customWidth="1"/>
    <col min="6" max="6" width="10.375" style="1" customWidth="1"/>
    <col min="7" max="7" width="10.25" style="1" customWidth="1"/>
    <col min="8" max="8" width="5.125" style="1" customWidth="1"/>
    <col min="9" max="9" width="17.375" style="1" customWidth="1"/>
    <col min="10" max="10" width="10.375" style="1" customWidth="1"/>
    <col min="11" max="11" width="10.25" style="1" customWidth="1"/>
    <col min="12" max="12" width="5.125" style="1" customWidth="1"/>
    <col min="13" max="18" width="5.875" style="1" customWidth="1"/>
    <col min="19" max="19" width="5.125" style="1" customWidth="1"/>
    <col min="20" max="20" width="12.25" style="1" bestFit="1" customWidth="1"/>
    <col min="21" max="21" width="0" style="1" hidden="1" customWidth="1"/>
    <col min="22" max="16384" width="9.25" style="1"/>
  </cols>
  <sheetData>
    <row r="1" spans="1:19" ht="13.65" customHeight="1" x14ac:dyDescent="0.2">
      <c r="A1" s="121" t="s">
        <v>5</v>
      </c>
      <c r="B1" s="122"/>
      <c r="C1" s="123"/>
      <c r="D1" s="23" t="s">
        <v>5</v>
      </c>
    </row>
    <row r="2" spans="1:19" ht="14.4" x14ac:dyDescent="0.2">
      <c r="A2" s="124"/>
      <c r="B2" s="125"/>
      <c r="C2" s="126"/>
      <c r="D2" s="24"/>
      <c r="M2" s="15"/>
      <c r="N2" s="70" t="s">
        <v>57</v>
      </c>
      <c r="O2" s="70"/>
      <c r="P2" s="70"/>
      <c r="Q2" s="70"/>
      <c r="R2" s="70"/>
    </row>
    <row r="3" spans="1:19" x14ac:dyDescent="0.2">
      <c r="A3" s="124"/>
      <c r="B3" s="125"/>
      <c r="C3" s="126"/>
      <c r="D3" s="24"/>
    </row>
    <row r="4" spans="1:19" ht="17.399999999999999" customHeight="1" x14ac:dyDescent="0.25">
      <c r="A4" s="124"/>
      <c r="B4" s="125"/>
      <c r="C4" s="126"/>
      <c r="D4" s="24"/>
      <c r="E4" s="130" t="s">
        <v>15</v>
      </c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2"/>
      <c r="Q4" s="2"/>
      <c r="R4" s="3"/>
      <c r="S4" s="3"/>
    </row>
    <row r="5" spans="1:19" ht="12.15" customHeight="1" x14ac:dyDescent="0.25">
      <c r="A5" s="127"/>
      <c r="B5" s="128"/>
      <c r="C5" s="129"/>
      <c r="D5" s="24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2"/>
      <c r="Q5" s="2"/>
      <c r="R5" s="3"/>
      <c r="S5" s="3"/>
    </row>
    <row r="8" spans="1:19" ht="20.25" customHeight="1" x14ac:dyDescent="0.2">
      <c r="A8" s="32" t="s">
        <v>7</v>
      </c>
      <c r="B8" s="32"/>
    </row>
    <row r="9" spans="1:19" ht="20.25" customHeight="1" x14ac:dyDescent="0.2">
      <c r="A9" s="32" t="s">
        <v>8</v>
      </c>
      <c r="B9" s="32"/>
    </row>
    <row r="12" spans="1:19" ht="14.4" x14ac:dyDescent="0.2">
      <c r="I12" s="4" t="s">
        <v>0</v>
      </c>
      <c r="J12" s="4"/>
    </row>
    <row r="14" spans="1:19" ht="14.4" x14ac:dyDescent="0.2">
      <c r="C14" s="90" t="s">
        <v>1</v>
      </c>
      <c r="D14" s="90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9" ht="14.4" x14ac:dyDescent="0.2">
      <c r="C15" s="27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</row>
    <row r="17" spans="1:21" ht="14.4" x14ac:dyDescent="0.2">
      <c r="C17" s="1" t="s">
        <v>29</v>
      </c>
      <c r="E17" s="26" t="s">
        <v>13</v>
      </c>
      <c r="G17" s="91"/>
      <c r="H17" s="91"/>
      <c r="I17" s="91"/>
      <c r="J17" s="36" t="s">
        <v>53</v>
      </c>
      <c r="K17" s="91"/>
      <c r="L17" s="91"/>
      <c r="M17" s="91"/>
      <c r="N17" s="91"/>
      <c r="O17" s="91"/>
    </row>
    <row r="18" spans="1:21" ht="7.5" customHeight="1" x14ac:dyDescent="0.2">
      <c r="F18" s="26"/>
      <c r="G18" s="5"/>
      <c r="H18" s="5"/>
      <c r="I18" s="5"/>
      <c r="J18" s="6"/>
      <c r="K18" s="5"/>
      <c r="L18" s="5"/>
      <c r="M18" s="5"/>
    </row>
    <row r="19" spans="1:21" ht="14.4" x14ac:dyDescent="0.2">
      <c r="E19" s="26" t="s">
        <v>22</v>
      </c>
      <c r="G19" s="92" t="str">
        <f>IF(G17="","",G17)</f>
        <v/>
      </c>
      <c r="H19" s="92"/>
      <c r="I19" s="92"/>
      <c r="J19" s="36" t="s">
        <v>53</v>
      </c>
      <c r="K19" s="91"/>
      <c r="L19" s="91"/>
      <c r="M19" s="91"/>
      <c r="N19" s="91"/>
      <c r="O19" s="91"/>
    </row>
    <row r="23" spans="1:21" x14ac:dyDescent="0.2">
      <c r="C23" s="1" t="s">
        <v>30</v>
      </c>
    </row>
    <row r="24" spans="1:21" ht="3.75" customHeight="1" x14ac:dyDescent="0.2"/>
    <row r="25" spans="1:21" ht="17.399999999999999" customHeight="1" x14ac:dyDescent="0.2">
      <c r="A25" s="138" t="s">
        <v>32</v>
      </c>
      <c r="B25" s="139"/>
      <c r="C25" s="115" t="s">
        <v>2</v>
      </c>
      <c r="D25" s="116"/>
      <c r="E25" s="117"/>
      <c r="F25" s="93" t="s">
        <v>27</v>
      </c>
      <c r="G25" s="94"/>
      <c r="H25" s="94"/>
      <c r="I25" s="95"/>
      <c r="J25" s="93" t="s">
        <v>28</v>
      </c>
      <c r="K25" s="94"/>
      <c r="L25" s="94"/>
      <c r="M25" s="94"/>
      <c r="N25" s="94"/>
      <c r="O25" s="95"/>
      <c r="P25" s="96" t="s">
        <v>4</v>
      </c>
      <c r="Q25" s="94"/>
      <c r="R25" s="95"/>
      <c r="S25" s="7"/>
    </row>
    <row r="26" spans="1:21" ht="16.5" customHeight="1" x14ac:dyDescent="0.2">
      <c r="A26" s="140"/>
      <c r="B26" s="141"/>
      <c r="C26" s="118"/>
      <c r="D26" s="119"/>
      <c r="E26" s="120"/>
      <c r="F26" s="13" t="s">
        <v>10</v>
      </c>
      <c r="G26" s="98" t="s">
        <v>3</v>
      </c>
      <c r="H26" s="98"/>
      <c r="I26" s="12" t="s">
        <v>9</v>
      </c>
      <c r="J26" s="13" t="s">
        <v>10</v>
      </c>
      <c r="K26" s="98" t="s">
        <v>3</v>
      </c>
      <c r="L26" s="98"/>
      <c r="M26" s="98" t="s">
        <v>9</v>
      </c>
      <c r="N26" s="98"/>
      <c r="O26" s="99"/>
      <c r="P26" s="97"/>
      <c r="Q26" s="98"/>
      <c r="R26" s="99"/>
      <c r="S26" s="7"/>
      <c r="U26" s="25" t="s">
        <v>11</v>
      </c>
    </row>
    <row r="27" spans="1:21" ht="15.75" customHeight="1" x14ac:dyDescent="0.2">
      <c r="A27" s="142" t="s">
        <v>78</v>
      </c>
      <c r="B27" s="143"/>
      <c r="C27" s="81"/>
      <c r="D27" s="82"/>
      <c r="E27" s="83"/>
      <c r="F27" s="17"/>
      <c r="G27" s="42"/>
      <c r="H27" s="14"/>
      <c r="I27" s="20" t="str">
        <f t="shared" ref="I27:I32" si="0">IF($C27="","",ROUNDDOWN(F27*G27,0))</f>
        <v/>
      </c>
      <c r="J27" s="17"/>
      <c r="K27" s="42"/>
      <c r="L27" s="11" t="str">
        <f t="shared" ref="L27:L32" si="1">IF(C27="","",H27)</f>
        <v/>
      </c>
      <c r="M27" s="49" t="str">
        <f t="shared" ref="M27:M32" si="2">IF($C27="","",ROUNDDOWN(J27*K27,0))</f>
        <v/>
      </c>
      <c r="N27" s="50"/>
      <c r="O27" s="51"/>
      <c r="P27" s="135" t="str">
        <f t="shared" ref="P27:P32" si="3">IF($C27="","",M27-I27)</f>
        <v/>
      </c>
      <c r="Q27" s="136"/>
      <c r="R27" s="137"/>
      <c r="S27" s="8"/>
      <c r="U27" s="1" t="s">
        <v>35</v>
      </c>
    </row>
    <row r="28" spans="1:21" ht="15.75" customHeight="1" x14ac:dyDescent="0.2">
      <c r="A28" s="110" t="s">
        <v>78</v>
      </c>
      <c r="B28" s="111"/>
      <c r="C28" s="84"/>
      <c r="D28" s="85"/>
      <c r="E28" s="86"/>
      <c r="F28" s="18"/>
      <c r="G28" s="43"/>
      <c r="H28" s="14"/>
      <c r="I28" s="20" t="str">
        <f t="shared" si="0"/>
        <v/>
      </c>
      <c r="J28" s="18"/>
      <c r="K28" s="43"/>
      <c r="L28" s="11" t="str">
        <f t="shared" si="1"/>
        <v/>
      </c>
      <c r="M28" s="57" t="str">
        <f t="shared" si="2"/>
        <v/>
      </c>
      <c r="N28" s="58"/>
      <c r="O28" s="59"/>
      <c r="P28" s="54" t="str">
        <f t="shared" si="3"/>
        <v/>
      </c>
      <c r="Q28" s="55"/>
      <c r="R28" s="56"/>
      <c r="S28" s="8"/>
      <c r="U28" s="1" t="s">
        <v>54</v>
      </c>
    </row>
    <row r="29" spans="1:21" ht="15.75" customHeight="1" x14ac:dyDescent="0.2">
      <c r="A29" s="110" t="s">
        <v>78</v>
      </c>
      <c r="B29" s="111"/>
      <c r="C29" s="71"/>
      <c r="D29" s="72"/>
      <c r="E29" s="73"/>
      <c r="F29" s="18"/>
      <c r="G29" s="43"/>
      <c r="H29" s="14"/>
      <c r="I29" s="20" t="str">
        <f t="shared" si="0"/>
        <v/>
      </c>
      <c r="J29" s="18"/>
      <c r="K29" s="43"/>
      <c r="L29" s="11" t="str">
        <f t="shared" si="1"/>
        <v/>
      </c>
      <c r="M29" s="57" t="str">
        <f t="shared" si="2"/>
        <v/>
      </c>
      <c r="N29" s="58"/>
      <c r="O29" s="59"/>
      <c r="P29" s="54" t="str">
        <f t="shared" si="3"/>
        <v/>
      </c>
      <c r="Q29" s="55"/>
      <c r="R29" s="56"/>
      <c r="S29" s="8"/>
      <c r="U29" s="1" t="s">
        <v>12</v>
      </c>
    </row>
    <row r="30" spans="1:21" ht="15.75" customHeight="1" x14ac:dyDescent="0.2">
      <c r="A30" s="110" t="s">
        <v>78</v>
      </c>
      <c r="B30" s="111"/>
      <c r="C30" s="71"/>
      <c r="D30" s="72"/>
      <c r="E30" s="73"/>
      <c r="F30" s="18"/>
      <c r="G30" s="43"/>
      <c r="H30" s="14"/>
      <c r="I30" s="20" t="str">
        <f t="shared" si="0"/>
        <v/>
      </c>
      <c r="J30" s="17"/>
      <c r="K30" s="42"/>
      <c r="L30" s="11" t="str">
        <f t="shared" si="1"/>
        <v/>
      </c>
      <c r="M30" s="131" t="str">
        <f t="shared" si="2"/>
        <v/>
      </c>
      <c r="N30" s="132"/>
      <c r="O30" s="133"/>
      <c r="P30" s="78" t="str">
        <f t="shared" si="3"/>
        <v/>
      </c>
      <c r="Q30" s="79"/>
      <c r="R30" s="80"/>
      <c r="S30" s="8"/>
    </row>
    <row r="31" spans="1:21" ht="15.75" customHeight="1" x14ac:dyDescent="0.2">
      <c r="A31" s="110" t="s">
        <v>78</v>
      </c>
      <c r="B31" s="111"/>
      <c r="C31" s="71"/>
      <c r="D31" s="72"/>
      <c r="E31" s="73"/>
      <c r="F31" s="18"/>
      <c r="G31" s="43"/>
      <c r="H31" s="14"/>
      <c r="I31" s="20" t="str">
        <f t="shared" si="0"/>
        <v/>
      </c>
      <c r="J31" s="18"/>
      <c r="K31" s="43"/>
      <c r="L31" s="11" t="str">
        <f t="shared" si="1"/>
        <v/>
      </c>
      <c r="M31" s="57" t="str">
        <f t="shared" si="2"/>
        <v/>
      </c>
      <c r="N31" s="58"/>
      <c r="O31" s="59"/>
      <c r="P31" s="54" t="str">
        <f t="shared" si="3"/>
        <v/>
      </c>
      <c r="Q31" s="55"/>
      <c r="R31" s="56"/>
      <c r="S31" s="8"/>
    </row>
    <row r="32" spans="1:21" ht="15.75" customHeight="1" x14ac:dyDescent="0.2">
      <c r="A32" s="107" t="s">
        <v>78</v>
      </c>
      <c r="B32" s="108"/>
      <c r="C32" s="104"/>
      <c r="D32" s="105"/>
      <c r="E32" s="106"/>
      <c r="F32" s="19"/>
      <c r="G32" s="44"/>
      <c r="H32" s="30"/>
      <c r="I32" s="31" t="str">
        <f t="shared" si="0"/>
        <v/>
      </c>
      <c r="J32" s="19"/>
      <c r="K32" s="44"/>
      <c r="L32" s="28" t="str">
        <f t="shared" si="1"/>
        <v/>
      </c>
      <c r="M32" s="100" t="str">
        <f t="shared" si="2"/>
        <v/>
      </c>
      <c r="N32" s="101"/>
      <c r="O32" s="102"/>
      <c r="P32" s="46" t="str">
        <f t="shared" si="3"/>
        <v/>
      </c>
      <c r="Q32" s="47"/>
      <c r="R32" s="48"/>
      <c r="S32" s="8"/>
    </row>
    <row r="33" spans="1:20" ht="15.75" customHeight="1" x14ac:dyDescent="0.2">
      <c r="A33" s="112" t="s">
        <v>33</v>
      </c>
      <c r="B33" s="113"/>
      <c r="C33" s="113"/>
      <c r="D33" s="113"/>
      <c r="E33" s="114"/>
      <c r="F33" s="52" t="s">
        <v>18</v>
      </c>
      <c r="G33" s="53"/>
      <c r="H33" s="53"/>
      <c r="I33" s="22"/>
      <c r="J33" s="52" t="s">
        <v>18</v>
      </c>
      <c r="K33" s="53"/>
      <c r="L33" s="53"/>
      <c r="M33" s="88"/>
      <c r="N33" s="88"/>
      <c r="O33" s="89"/>
      <c r="P33" s="87"/>
      <c r="Q33" s="88"/>
      <c r="R33" s="89"/>
      <c r="S33" s="8"/>
      <c r="T33" s="9"/>
    </row>
    <row r="34" spans="1:20" ht="15.75" customHeight="1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6" spans="1:20" x14ac:dyDescent="0.2">
      <c r="C36" s="1" t="s">
        <v>31</v>
      </c>
    </row>
    <row r="37" spans="1:20" ht="3.75" customHeight="1" x14ac:dyDescent="0.2"/>
    <row r="38" spans="1:20" ht="18" customHeight="1" x14ac:dyDescent="0.2">
      <c r="A38" s="77" t="s">
        <v>14</v>
      </c>
      <c r="B38" s="77"/>
      <c r="C38" s="77"/>
      <c r="D38" s="77"/>
      <c r="E38" s="74" t="s">
        <v>25</v>
      </c>
      <c r="F38" s="75"/>
      <c r="G38" s="75"/>
      <c r="H38" s="75"/>
      <c r="I38" s="76"/>
      <c r="J38" s="74" t="s">
        <v>26</v>
      </c>
      <c r="K38" s="75"/>
      <c r="L38" s="75"/>
      <c r="M38" s="75"/>
      <c r="N38" s="75"/>
      <c r="O38" s="75"/>
      <c r="P38" s="75"/>
      <c r="Q38" s="75"/>
      <c r="R38" s="76"/>
      <c r="S38" s="7"/>
    </row>
    <row r="39" spans="1:20" ht="18" customHeight="1" x14ac:dyDescent="0.2">
      <c r="A39" s="109" t="s">
        <v>13</v>
      </c>
      <c r="B39" s="109"/>
      <c r="C39" s="109"/>
      <c r="D39" s="109"/>
      <c r="E39" s="62"/>
      <c r="F39" s="63"/>
      <c r="G39" s="63"/>
      <c r="H39" s="63"/>
      <c r="I39" s="64"/>
      <c r="J39" s="62"/>
      <c r="K39" s="63"/>
      <c r="L39" s="63"/>
      <c r="M39" s="63"/>
      <c r="N39" s="63"/>
      <c r="O39" s="63"/>
      <c r="P39" s="63"/>
      <c r="Q39" s="63"/>
      <c r="R39" s="64"/>
      <c r="S39" s="10"/>
    </row>
    <row r="40" spans="1:20" ht="18" customHeight="1" x14ac:dyDescent="0.2">
      <c r="A40" s="103" t="s">
        <v>22</v>
      </c>
      <c r="B40" s="103"/>
      <c r="C40" s="103"/>
      <c r="D40" s="103"/>
      <c r="E40" s="65"/>
      <c r="F40" s="66"/>
      <c r="G40" s="66"/>
      <c r="H40" s="66"/>
      <c r="I40" s="67"/>
      <c r="J40" s="65"/>
      <c r="K40" s="66"/>
      <c r="L40" s="66"/>
      <c r="M40" s="66"/>
      <c r="N40" s="66"/>
      <c r="O40" s="66"/>
      <c r="P40" s="66"/>
      <c r="Q40" s="66"/>
      <c r="R40" s="67"/>
      <c r="S40" s="10"/>
    </row>
    <row r="41" spans="1:20" ht="18" customHeight="1" x14ac:dyDescent="0.2">
      <c r="D41" s="7"/>
      <c r="E41" s="7"/>
      <c r="S41" s="10"/>
    </row>
    <row r="42" spans="1:20" ht="11.25" customHeight="1" x14ac:dyDescent="0.2">
      <c r="D42" s="7"/>
      <c r="E42" s="7"/>
      <c r="S42" s="10"/>
    </row>
    <row r="43" spans="1:20" ht="18" customHeight="1" x14ac:dyDescent="0.2">
      <c r="D43" s="7"/>
      <c r="E43" s="7"/>
      <c r="N43" s="68" t="s">
        <v>21</v>
      </c>
      <c r="O43" s="69"/>
      <c r="P43" s="69"/>
      <c r="Q43" s="69"/>
      <c r="R43" s="69"/>
      <c r="S43" s="10"/>
    </row>
    <row r="44" spans="1:20" ht="7.5" customHeight="1" x14ac:dyDescent="0.2">
      <c r="D44" s="8"/>
      <c r="E44" s="8"/>
    </row>
    <row r="45" spans="1:20" ht="15.75" customHeight="1" x14ac:dyDescent="0.2">
      <c r="D45" s="8"/>
      <c r="E45" s="8"/>
      <c r="N45" s="60" t="s">
        <v>20</v>
      </c>
      <c r="O45" s="16"/>
      <c r="P45" s="61" t="s">
        <v>6</v>
      </c>
      <c r="Q45" s="16"/>
      <c r="R45" s="60" t="s">
        <v>24</v>
      </c>
    </row>
    <row r="46" spans="1:20" ht="15.75" customHeight="1" x14ac:dyDescent="0.2">
      <c r="E46" s="8"/>
      <c r="N46" s="61"/>
      <c r="O46" s="16"/>
      <c r="P46" s="61"/>
      <c r="Q46" s="16"/>
      <c r="R46" s="61"/>
    </row>
    <row r="47" spans="1:20" x14ac:dyDescent="0.2">
      <c r="C47" s="10" t="s">
        <v>41</v>
      </c>
      <c r="F47" s="29" t="s">
        <v>44</v>
      </c>
      <c r="G47" s="33"/>
      <c r="H47" s="21"/>
      <c r="I47" s="21"/>
      <c r="J47" s="21"/>
      <c r="S47" s="6"/>
    </row>
    <row r="48" spans="1:20" x14ac:dyDescent="0.2">
      <c r="F48" s="29" t="s">
        <v>45</v>
      </c>
      <c r="G48" s="33"/>
      <c r="H48" s="21"/>
      <c r="I48" s="21"/>
      <c r="J48" s="21"/>
      <c r="N48" s="6" t="s">
        <v>55</v>
      </c>
      <c r="O48" s="6"/>
      <c r="P48" s="6" t="s">
        <v>55</v>
      </c>
      <c r="Q48" s="6"/>
      <c r="R48" s="6" t="s">
        <v>55</v>
      </c>
    </row>
    <row r="49" spans="3:18" x14ac:dyDescent="0.2">
      <c r="F49" s="29" t="s">
        <v>16</v>
      </c>
      <c r="G49" s="33"/>
      <c r="H49" s="21"/>
      <c r="I49" s="21"/>
      <c r="J49" s="21"/>
    </row>
    <row r="53" spans="3:18" x14ac:dyDescent="0.2">
      <c r="C53" s="1" t="s">
        <v>42</v>
      </c>
      <c r="F53" s="29" t="s">
        <v>44</v>
      </c>
      <c r="G53" s="33"/>
      <c r="H53" s="21"/>
      <c r="I53" s="21"/>
      <c r="J53" s="21"/>
    </row>
    <row r="54" spans="3:18" x14ac:dyDescent="0.2">
      <c r="F54" s="29" t="s">
        <v>45</v>
      </c>
      <c r="G54" s="33"/>
      <c r="H54" s="21"/>
      <c r="I54" s="21"/>
      <c r="J54" s="21"/>
      <c r="N54" s="6" t="s">
        <v>55</v>
      </c>
      <c r="O54" s="6"/>
      <c r="P54" s="6"/>
      <c r="Q54" s="6"/>
      <c r="R54" s="6" t="s">
        <v>55</v>
      </c>
    </row>
    <row r="55" spans="3:18" x14ac:dyDescent="0.2">
      <c r="F55" s="29" t="s">
        <v>16</v>
      </c>
      <c r="G55" s="33"/>
      <c r="H55" s="21"/>
      <c r="I55" s="21"/>
      <c r="J55" s="21"/>
    </row>
    <row r="59" spans="3:18" x14ac:dyDescent="0.2">
      <c r="C59" s="1" t="s">
        <v>43</v>
      </c>
      <c r="F59" s="29" t="s">
        <v>44</v>
      </c>
      <c r="G59" s="33"/>
      <c r="H59" s="21"/>
      <c r="I59" s="21"/>
      <c r="J59" s="21"/>
    </row>
    <row r="60" spans="3:18" x14ac:dyDescent="0.2">
      <c r="F60" s="29" t="s">
        <v>45</v>
      </c>
      <c r="G60" s="33"/>
      <c r="H60" s="21"/>
      <c r="I60" s="21"/>
      <c r="J60" s="21"/>
      <c r="N60" s="6"/>
      <c r="O60" s="6"/>
      <c r="P60" s="6" t="s">
        <v>55</v>
      </c>
      <c r="Q60" s="6"/>
      <c r="R60" s="6" t="s">
        <v>55</v>
      </c>
    </row>
    <row r="61" spans="3:18" x14ac:dyDescent="0.2">
      <c r="F61" s="29" t="s">
        <v>16</v>
      </c>
      <c r="G61" s="33"/>
      <c r="H61" s="21"/>
      <c r="I61" s="21"/>
      <c r="J61" s="21"/>
      <c r="N61" s="6"/>
      <c r="O61" s="6"/>
      <c r="P61" s="6"/>
      <c r="Q61" s="6"/>
      <c r="R61" s="6"/>
    </row>
    <row r="62" spans="3:18" x14ac:dyDescent="0.2">
      <c r="N62" s="6"/>
      <c r="O62" s="6"/>
      <c r="P62" s="6"/>
      <c r="Q62" s="6"/>
      <c r="R62" s="6"/>
    </row>
    <row r="63" spans="3:18" x14ac:dyDescent="0.2">
      <c r="N63" s="6"/>
      <c r="O63" s="6"/>
      <c r="P63" s="6"/>
      <c r="Q63" s="6"/>
      <c r="R63" s="6"/>
    </row>
    <row r="65" spans="4:18" s="8" customFormat="1" ht="16.5" customHeight="1" x14ac:dyDescent="0.15">
      <c r="D65" s="8" t="s">
        <v>23</v>
      </c>
    </row>
    <row r="66" spans="4:18" s="8" customFormat="1" ht="14.25" customHeight="1" x14ac:dyDescent="0.15">
      <c r="D66" s="35" t="s">
        <v>46</v>
      </c>
    </row>
    <row r="67" spans="4:18" s="8" customFormat="1" ht="14.25" customHeight="1" x14ac:dyDescent="0.15">
      <c r="D67" s="35" t="s">
        <v>47</v>
      </c>
    </row>
    <row r="68" spans="4:18" s="8" customFormat="1" ht="14.25" customHeight="1" x14ac:dyDescent="0.15">
      <c r="D68" s="35" t="s">
        <v>48</v>
      </c>
    </row>
    <row r="69" spans="4:18" s="8" customFormat="1" ht="14.25" customHeight="1" x14ac:dyDescent="0.15">
      <c r="D69" s="35" t="s">
        <v>49</v>
      </c>
    </row>
    <row r="70" spans="4:18" s="8" customFormat="1" ht="14.25" customHeight="1" x14ac:dyDescent="0.2">
      <c r="D70" s="1"/>
      <c r="E70" s="1"/>
      <c r="F70" s="1"/>
      <c r="G70" s="1"/>
      <c r="H70" s="1"/>
      <c r="I70" s="1"/>
      <c r="J70" s="1"/>
      <c r="K70" s="1"/>
    </row>
    <row r="71" spans="4:18" ht="14.25" customHeight="1" x14ac:dyDescent="0.2">
      <c r="O71" s="45" t="s">
        <v>56</v>
      </c>
      <c r="P71" s="45"/>
      <c r="Q71" s="45"/>
      <c r="R71" s="45"/>
    </row>
  </sheetData>
  <mergeCells count="60">
    <mergeCell ref="A1:C5"/>
    <mergeCell ref="E4:O5"/>
    <mergeCell ref="K19:O19"/>
    <mergeCell ref="M30:O30"/>
    <mergeCell ref="M28:O28"/>
    <mergeCell ref="M29:O29"/>
    <mergeCell ref="E14:Q14"/>
    <mergeCell ref="C29:E29"/>
    <mergeCell ref="P27:R27"/>
    <mergeCell ref="J25:O25"/>
    <mergeCell ref="A25:B26"/>
    <mergeCell ref="A27:B27"/>
    <mergeCell ref="A28:B28"/>
    <mergeCell ref="A29:B29"/>
    <mergeCell ref="A30:B30"/>
    <mergeCell ref="K17:O17"/>
    <mergeCell ref="P25:R26"/>
    <mergeCell ref="J33:L33"/>
    <mergeCell ref="M32:O32"/>
    <mergeCell ref="A40:D40"/>
    <mergeCell ref="C32:E32"/>
    <mergeCell ref="C30:E30"/>
    <mergeCell ref="E39:I39"/>
    <mergeCell ref="E40:I40"/>
    <mergeCell ref="A32:B32"/>
    <mergeCell ref="A39:D39"/>
    <mergeCell ref="A31:B31"/>
    <mergeCell ref="G26:H26"/>
    <mergeCell ref="A33:E33"/>
    <mergeCell ref="K26:L26"/>
    <mergeCell ref="M26:O26"/>
    <mergeCell ref="C25:E26"/>
    <mergeCell ref="N2:R2"/>
    <mergeCell ref="C31:E31"/>
    <mergeCell ref="E38:I38"/>
    <mergeCell ref="A38:D38"/>
    <mergeCell ref="J38:R38"/>
    <mergeCell ref="P28:R28"/>
    <mergeCell ref="P29:R29"/>
    <mergeCell ref="P30:R30"/>
    <mergeCell ref="C27:E27"/>
    <mergeCell ref="C28:E28"/>
    <mergeCell ref="P33:R33"/>
    <mergeCell ref="M33:O33"/>
    <mergeCell ref="C14:D14"/>
    <mergeCell ref="G17:I17"/>
    <mergeCell ref="G19:I19"/>
    <mergeCell ref="F25:I25"/>
    <mergeCell ref="O71:R71"/>
    <mergeCell ref="P32:R32"/>
    <mergeCell ref="M27:O27"/>
    <mergeCell ref="F33:H33"/>
    <mergeCell ref="P31:R31"/>
    <mergeCell ref="M31:O31"/>
    <mergeCell ref="N45:N46"/>
    <mergeCell ref="R45:R46"/>
    <mergeCell ref="P45:P46"/>
    <mergeCell ref="J39:R39"/>
    <mergeCell ref="J40:R40"/>
    <mergeCell ref="N43:R43"/>
  </mergeCells>
  <phoneticPr fontId="2"/>
  <conditionalFormatting sqref="P33">
    <cfRule type="cellIs" dxfId="1" priority="1" stopIfTrue="1" operator="notEqual">
      <formula>$M$33-$I$33</formula>
    </cfRule>
  </conditionalFormatting>
  <dataValidations count="2">
    <dataValidation type="list" allowBlank="1" showInputMessage="1" showErrorMessage="1" sqref="H30:H31" xr:uid="{00000000-0002-0000-0000-000000000000}">
      <formula1>$U$27:$U$33</formula1>
    </dataValidation>
    <dataValidation type="list" errorStyle="warning" allowBlank="1" showInputMessage="1" showErrorMessage="1" sqref="H32 H27:H29" xr:uid="{00000000-0002-0000-0000-000001000000}">
      <formula1>$U$27:$U$33</formula1>
    </dataValidation>
  </dataValidations>
  <pageMargins left="0.75" right="0.15" top="0.4" bottom="0.26" header="0.21" footer="0.24"/>
  <pageSetup paperSize="9" scale="8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9" r:id="rId4" name="Check Box 9">
              <controlPr defaultSize="0" autoFill="0" autoLine="0" autoPict="0">
                <anchor moveWithCells="1">
                  <from>
                    <xdr:col>0</xdr:col>
                    <xdr:colOff>45720</xdr:colOff>
                    <xdr:row>16</xdr:row>
                    <xdr:rowOff>7620</xdr:rowOff>
                  </from>
                  <to>
                    <xdr:col>1</xdr:col>
                    <xdr:colOff>60960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5" name="Check Box 10">
              <controlPr defaultSize="0" autoFill="0" autoLine="0" autoPict="0">
                <anchor moveWithCells="1">
                  <from>
                    <xdr:col>0</xdr:col>
                    <xdr:colOff>45720</xdr:colOff>
                    <xdr:row>22</xdr:row>
                    <xdr:rowOff>0</xdr:rowOff>
                  </from>
                  <to>
                    <xdr:col>1</xdr:col>
                    <xdr:colOff>60960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6" name="Check Box 11">
              <controlPr defaultSize="0" autoFill="0" autoLine="0" autoPict="0">
                <anchor moveWithCells="1">
                  <from>
                    <xdr:col>0</xdr:col>
                    <xdr:colOff>45720</xdr:colOff>
                    <xdr:row>35</xdr:row>
                    <xdr:rowOff>0</xdr:rowOff>
                  </from>
                  <to>
                    <xdr:col>1</xdr:col>
                    <xdr:colOff>60960</xdr:colOff>
                    <xdr:row>36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1"/>
  <sheetViews>
    <sheetView zoomScaleNormal="100" zoomScaleSheetLayoutView="100" workbookViewId="0">
      <selection sqref="A1:C4"/>
    </sheetView>
  </sheetViews>
  <sheetFormatPr defaultColWidth="9.25" defaultRowHeight="13.2" x14ac:dyDescent="0.2"/>
  <cols>
    <col min="1" max="3" width="5" style="1" customWidth="1"/>
    <col min="4" max="4" width="5.375" style="1" customWidth="1"/>
    <col min="5" max="5" width="14.125" style="1" customWidth="1"/>
    <col min="6" max="6" width="10.375" style="1" customWidth="1"/>
    <col min="7" max="7" width="10.25" style="1" customWidth="1"/>
    <col min="8" max="8" width="5.125" style="1" customWidth="1"/>
    <col min="9" max="9" width="17.375" style="1" customWidth="1"/>
    <col min="10" max="10" width="10.375" style="1" customWidth="1"/>
    <col min="11" max="11" width="10.25" style="1" customWidth="1"/>
    <col min="12" max="12" width="5.125" style="1" customWidth="1"/>
    <col min="13" max="18" width="5.875" style="1" customWidth="1"/>
    <col min="19" max="19" width="5.125" style="1" customWidth="1"/>
    <col min="20" max="20" width="12.25" style="1" bestFit="1" customWidth="1"/>
    <col min="21" max="21" width="0" style="1" hidden="1" customWidth="1"/>
    <col min="22" max="16384" width="9.25" style="1"/>
  </cols>
  <sheetData>
    <row r="1" spans="1:19" ht="13.65" customHeight="1" x14ac:dyDescent="0.2">
      <c r="A1" s="121" t="s">
        <v>5</v>
      </c>
      <c r="B1" s="122"/>
      <c r="C1" s="123"/>
      <c r="D1" s="23" t="s">
        <v>5</v>
      </c>
    </row>
    <row r="2" spans="1:19" ht="14.4" x14ac:dyDescent="0.2">
      <c r="A2" s="124"/>
      <c r="B2" s="125"/>
      <c r="C2" s="126"/>
      <c r="D2" s="24"/>
      <c r="M2" s="15"/>
      <c r="N2" s="70">
        <v>43881</v>
      </c>
      <c r="O2" s="70"/>
      <c r="P2" s="70"/>
      <c r="Q2" s="70"/>
      <c r="R2" s="70"/>
    </row>
    <row r="3" spans="1:19" x14ac:dyDescent="0.2">
      <c r="A3" s="124"/>
      <c r="B3" s="125"/>
      <c r="C3" s="126"/>
      <c r="D3" s="24"/>
    </row>
    <row r="4" spans="1:19" ht="17.399999999999999" customHeight="1" x14ac:dyDescent="0.25">
      <c r="A4" s="124"/>
      <c r="B4" s="125"/>
      <c r="C4" s="126"/>
      <c r="D4" s="24"/>
      <c r="E4" s="130" t="s">
        <v>15</v>
      </c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2"/>
      <c r="Q4" s="2"/>
      <c r="R4" s="3"/>
      <c r="S4" s="3"/>
    </row>
    <row r="5" spans="1:19" ht="12.15" customHeight="1" x14ac:dyDescent="0.25">
      <c r="A5" s="144" t="s">
        <v>82</v>
      </c>
      <c r="B5" s="145"/>
      <c r="C5" s="146"/>
      <c r="D5" s="24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2"/>
      <c r="Q5" s="2"/>
      <c r="R5" s="3"/>
      <c r="S5" s="3"/>
    </row>
    <row r="8" spans="1:19" ht="20.25" customHeight="1" x14ac:dyDescent="0.2">
      <c r="A8" s="32" t="s">
        <v>7</v>
      </c>
      <c r="B8" s="32"/>
    </row>
    <row r="9" spans="1:19" ht="20.25" customHeight="1" x14ac:dyDescent="0.2">
      <c r="A9" s="32" t="s">
        <v>8</v>
      </c>
      <c r="B9" s="32"/>
    </row>
    <row r="12" spans="1:19" ht="14.4" x14ac:dyDescent="0.2">
      <c r="I12" s="4" t="s">
        <v>0</v>
      </c>
      <c r="J12" s="4"/>
    </row>
    <row r="14" spans="1:19" ht="14.4" x14ac:dyDescent="0.2">
      <c r="C14" s="90" t="s">
        <v>1</v>
      </c>
      <c r="D14" s="90"/>
      <c r="E14" s="134" t="s">
        <v>50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9" ht="14.4" x14ac:dyDescent="0.2">
      <c r="C15" s="27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</row>
    <row r="17" spans="1:21" ht="14.4" x14ac:dyDescent="0.2">
      <c r="C17" s="1" t="s">
        <v>29</v>
      </c>
      <c r="E17" s="26" t="s">
        <v>13</v>
      </c>
      <c r="G17" s="91">
        <v>43862</v>
      </c>
      <c r="H17" s="91"/>
      <c r="I17" s="91"/>
      <c r="J17" s="36" t="s">
        <v>34</v>
      </c>
      <c r="K17" s="91">
        <v>44196</v>
      </c>
      <c r="L17" s="91"/>
      <c r="M17" s="91"/>
      <c r="N17" s="91"/>
      <c r="O17" s="91"/>
    </row>
    <row r="18" spans="1:21" ht="7.5" customHeight="1" x14ac:dyDescent="0.2">
      <c r="F18" s="26"/>
      <c r="G18" s="5"/>
      <c r="H18" s="5"/>
      <c r="I18" s="5"/>
      <c r="J18" s="6"/>
      <c r="K18" s="5"/>
      <c r="L18" s="5"/>
      <c r="M18" s="5"/>
    </row>
    <row r="19" spans="1:21" ht="14.4" x14ac:dyDescent="0.2">
      <c r="E19" s="26" t="s">
        <v>22</v>
      </c>
      <c r="G19" s="92">
        <f>IF(G17="","",G17)</f>
        <v>43862</v>
      </c>
      <c r="H19" s="92"/>
      <c r="I19" s="92"/>
      <c r="J19" s="36" t="s">
        <v>34</v>
      </c>
      <c r="K19" s="91">
        <v>44286</v>
      </c>
      <c r="L19" s="91"/>
      <c r="M19" s="91"/>
      <c r="N19" s="91"/>
      <c r="O19" s="91"/>
    </row>
    <row r="23" spans="1:21" x14ac:dyDescent="0.2">
      <c r="C23" s="1" t="s">
        <v>30</v>
      </c>
    </row>
    <row r="24" spans="1:21" ht="3.75" customHeight="1" x14ac:dyDescent="0.2"/>
    <row r="25" spans="1:21" ht="17.399999999999999" customHeight="1" x14ac:dyDescent="0.2">
      <c r="A25" s="138" t="s">
        <v>32</v>
      </c>
      <c r="B25" s="139"/>
      <c r="C25" s="115" t="s">
        <v>2</v>
      </c>
      <c r="D25" s="116"/>
      <c r="E25" s="117"/>
      <c r="F25" s="93" t="s">
        <v>27</v>
      </c>
      <c r="G25" s="94"/>
      <c r="H25" s="94"/>
      <c r="I25" s="95"/>
      <c r="J25" s="93" t="s">
        <v>28</v>
      </c>
      <c r="K25" s="94"/>
      <c r="L25" s="94"/>
      <c r="M25" s="94"/>
      <c r="N25" s="94"/>
      <c r="O25" s="95"/>
      <c r="P25" s="96" t="s">
        <v>4</v>
      </c>
      <c r="Q25" s="94"/>
      <c r="R25" s="95"/>
      <c r="S25" s="7"/>
    </row>
    <row r="26" spans="1:21" ht="16.5" customHeight="1" x14ac:dyDescent="0.2">
      <c r="A26" s="140"/>
      <c r="B26" s="141"/>
      <c r="C26" s="118"/>
      <c r="D26" s="119"/>
      <c r="E26" s="120"/>
      <c r="F26" s="13" t="s">
        <v>10</v>
      </c>
      <c r="G26" s="98" t="s">
        <v>3</v>
      </c>
      <c r="H26" s="98"/>
      <c r="I26" s="12" t="s">
        <v>9</v>
      </c>
      <c r="J26" s="13" t="s">
        <v>10</v>
      </c>
      <c r="K26" s="98" t="s">
        <v>3</v>
      </c>
      <c r="L26" s="98"/>
      <c r="M26" s="98" t="s">
        <v>9</v>
      </c>
      <c r="N26" s="98"/>
      <c r="O26" s="99"/>
      <c r="P26" s="97"/>
      <c r="Q26" s="98"/>
      <c r="R26" s="99"/>
      <c r="S26" s="7"/>
      <c r="U26" s="25" t="s">
        <v>11</v>
      </c>
    </row>
    <row r="27" spans="1:21" ht="15.75" customHeight="1" x14ac:dyDescent="0.2">
      <c r="A27" s="142" t="s">
        <v>77</v>
      </c>
      <c r="B27" s="143"/>
      <c r="C27" s="81" t="s">
        <v>79</v>
      </c>
      <c r="D27" s="82"/>
      <c r="E27" s="83"/>
      <c r="F27" s="17">
        <v>2200</v>
      </c>
      <c r="G27" s="42">
        <v>140</v>
      </c>
      <c r="H27" s="14" t="s">
        <v>17</v>
      </c>
      <c r="I27" s="20">
        <f t="shared" ref="I27:I32" si="0">IF($C27="","",ROUNDDOWN(F27*G27,0))</f>
        <v>308000</v>
      </c>
      <c r="J27" s="17">
        <v>2200</v>
      </c>
      <c r="K27" s="42">
        <v>170</v>
      </c>
      <c r="L27" s="11" t="str">
        <f t="shared" ref="L27:L32" si="1">IF(C27="","",H27)</f>
        <v>ｔ</v>
      </c>
      <c r="M27" s="49">
        <f t="shared" ref="M27:M32" si="2">IF($C27="","",ROUNDDOWN(J27*K27,0))</f>
        <v>374000</v>
      </c>
      <c r="N27" s="50"/>
      <c r="O27" s="51"/>
      <c r="P27" s="135">
        <f t="shared" ref="P27:P32" si="3">IF($C27="","",M27-I27)</f>
        <v>66000</v>
      </c>
      <c r="Q27" s="136"/>
      <c r="R27" s="137"/>
      <c r="S27" s="8"/>
      <c r="U27" s="1" t="s">
        <v>35</v>
      </c>
    </row>
    <row r="28" spans="1:21" ht="15.75" customHeight="1" x14ac:dyDescent="0.2">
      <c r="A28" s="110" t="s">
        <v>77</v>
      </c>
      <c r="B28" s="111"/>
      <c r="C28" s="84" t="s">
        <v>80</v>
      </c>
      <c r="D28" s="85"/>
      <c r="E28" s="86"/>
      <c r="F28" s="18">
        <v>2500</v>
      </c>
      <c r="G28" s="43">
        <v>30</v>
      </c>
      <c r="H28" s="14" t="s">
        <v>17</v>
      </c>
      <c r="I28" s="20">
        <f t="shared" si="0"/>
        <v>75000</v>
      </c>
      <c r="J28" s="18">
        <v>2500</v>
      </c>
      <c r="K28" s="43">
        <v>10</v>
      </c>
      <c r="L28" s="11" t="str">
        <f t="shared" si="1"/>
        <v>ｔ</v>
      </c>
      <c r="M28" s="57">
        <f t="shared" si="2"/>
        <v>25000</v>
      </c>
      <c r="N28" s="58"/>
      <c r="O28" s="59"/>
      <c r="P28" s="54">
        <f t="shared" si="3"/>
        <v>-50000</v>
      </c>
      <c r="Q28" s="55"/>
      <c r="R28" s="56"/>
      <c r="S28" s="8"/>
      <c r="U28" s="1" t="s">
        <v>36</v>
      </c>
    </row>
    <row r="29" spans="1:21" ht="15.75" customHeight="1" x14ac:dyDescent="0.2">
      <c r="A29" s="110" t="s">
        <v>77</v>
      </c>
      <c r="B29" s="111"/>
      <c r="C29" s="71" t="s">
        <v>81</v>
      </c>
      <c r="D29" s="72"/>
      <c r="E29" s="73"/>
      <c r="F29" s="18">
        <v>3500</v>
      </c>
      <c r="G29" s="43">
        <v>30</v>
      </c>
      <c r="H29" s="41" t="s">
        <v>17</v>
      </c>
      <c r="I29" s="20">
        <f t="shared" si="0"/>
        <v>105000</v>
      </c>
      <c r="J29" s="18">
        <v>3500</v>
      </c>
      <c r="K29" s="43">
        <v>50</v>
      </c>
      <c r="L29" s="11" t="str">
        <f t="shared" si="1"/>
        <v>ｔ</v>
      </c>
      <c r="M29" s="57">
        <f t="shared" si="2"/>
        <v>175000</v>
      </c>
      <c r="N29" s="58"/>
      <c r="O29" s="59"/>
      <c r="P29" s="54">
        <f t="shared" si="3"/>
        <v>70000</v>
      </c>
      <c r="Q29" s="55"/>
      <c r="R29" s="56"/>
      <c r="S29" s="8"/>
      <c r="U29" s="1" t="s">
        <v>12</v>
      </c>
    </row>
    <row r="30" spans="1:21" ht="15.75" customHeight="1" x14ac:dyDescent="0.2">
      <c r="A30" s="110" t="s">
        <v>77</v>
      </c>
      <c r="B30" s="111"/>
      <c r="C30" s="84" t="s">
        <v>83</v>
      </c>
      <c r="D30" s="85"/>
      <c r="E30" s="86"/>
      <c r="F30" s="17">
        <v>4800</v>
      </c>
      <c r="G30" s="42">
        <v>20</v>
      </c>
      <c r="H30" s="14" t="s">
        <v>17</v>
      </c>
      <c r="I30" s="20">
        <f t="shared" si="0"/>
        <v>96000</v>
      </c>
      <c r="J30" s="17">
        <v>4800</v>
      </c>
      <c r="K30" s="42">
        <v>0</v>
      </c>
      <c r="L30" s="11" t="str">
        <f t="shared" si="1"/>
        <v>ｔ</v>
      </c>
      <c r="M30" s="131">
        <f t="shared" si="2"/>
        <v>0</v>
      </c>
      <c r="N30" s="132"/>
      <c r="O30" s="133"/>
      <c r="P30" s="78">
        <f t="shared" si="3"/>
        <v>-96000</v>
      </c>
      <c r="Q30" s="79"/>
      <c r="R30" s="80"/>
      <c r="S30" s="8"/>
    </row>
    <row r="31" spans="1:21" ht="15.75" customHeight="1" x14ac:dyDescent="0.2">
      <c r="A31" s="110" t="s">
        <v>77</v>
      </c>
      <c r="B31" s="111"/>
      <c r="C31" s="71" t="s">
        <v>84</v>
      </c>
      <c r="D31" s="72"/>
      <c r="E31" s="73"/>
      <c r="F31" s="18">
        <v>9000</v>
      </c>
      <c r="G31" s="43">
        <v>0</v>
      </c>
      <c r="H31" s="14" t="s">
        <v>17</v>
      </c>
      <c r="I31" s="20">
        <f t="shared" si="0"/>
        <v>0</v>
      </c>
      <c r="J31" s="18">
        <v>9000</v>
      </c>
      <c r="K31" s="43">
        <v>20</v>
      </c>
      <c r="L31" s="11" t="str">
        <f t="shared" si="1"/>
        <v>ｔ</v>
      </c>
      <c r="M31" s="57">
        <f t="shared" si="2"/>
        <v>180000</v>
      </c>
      <c r="N31" s="58"/>
      <c r="O31" s="59"/>
      <c r="P31" s="54">
        <f t="shared" si="3"/>
        <v>180000</v>
      </c>
      <c r="Q31" s="55"/>
      <c r="R31" s="56"/>
      <c r="S31" s="8"/>
    </row>
    <row r="32" spans="1:21" ht="15.75" customHeight="1" x14ac:dyDescent="0.2">
      <c r="A32" s="147" t="s">
        <v>77</v>
      </c>
      <c r="B32" s="148"/>
      <c r="C32" s="71" t="s">
        <v>85</v>
      </c>
      <c r="D32" s="72"/>
      <c r="E32" s="73"/>
      <c r="F32" s="19">
        <v>6000</v>
      </c>
      <c r="G32" s="44">
        <v>1</v>
      </c>
      <c r="H32" s="40" t="s">
        <v>17</v>
      </c>
      <c r="I32" s="31">
        <f t="shared" si="0"/>
        <v>6000</v>
      </c>
      <c r="J32" s="19">
        <v>6000</v>
      </c>
      <c r="K32" s="44">
        <v>1</v>
      </c>
      <c r="L32" s="28" t="str">
        <f t="shared" si="1"/>
        <v>ｔ</v>
      </c>
      <c r="M32" s="100">
        <f t="shared" si="2"/>
        <v>6000</v>
      </c>
      <c r="N32" s="101"/>
      <c r="O32" s="102"/>
      <c r="P32" s="46">
        <f t="shared" si="3"/>
        <v>0</v>
      </c>
      <c r="Q32" s="47"/>
      <c r="R32" s="48"/>
      <c r="S32" s="8"/>
    </row>
    <row r="33" spans="1:20" ht="15.75" customHeight="1" x14ac:dyDescent="0.2">
      <c r="A33" s="149" t="s">
        <v>33</v>
      </c>
      <c r="B33" s="150"/>
      <c r="C33" s="150"/>
      <c r="D33" s="150"/>
      <c r="E33" s="151"/>
      <c r="F33" s="52" t="s">
        <v>18</v>
      </c>
      <c r="G33" s="53"/>
      <c r="H33" s="53"/>
      <c r="I33" s="22">
        <f>SUM(I27:I32)</f>
        <v>590000</v>
      </c>
      <c r="J33" s="52" t="s">
        <v>18</v>
      </c>
      <c r="K33" s="53"/>
      <c r="L33" s="53"/>
      <c r="M33" s="88">
        <f>SUM(M27:O32)</f>
        <v>760000</v>
      </c>
      <c r="N33" s="88"/>
      <c r="O33" s="89"/>
      <c r="P33" s="87">
        <f>SUM(P27:R32)</f>
        <v>170000</v>
      </c>
      <c r="Q33" s="88"/>
      <c r="R33" s="89"/>
      <c r="S33" s="8"/>
      <c r="T33" s="9"/>
    </row>
    <row r="34" spans="1:20" ht="15.75" customHeight="1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6" spans="1:20" x14ac:dyDescent="0.2">
      <c r="C36" s="1" t="s">
        <v>31</v>
      </c>
    </row>
    <row r="37" spans="1:20" ht="3.75" customHeight="1" x14ac:dyDescent="0.2"/>
    <row r="38" spans="1:20" ht="18" customHeight="1" x14ac:dyDescent="0.2">
      <c r="A38" s="77" t="s">
        <v>14</v>
      </c>
      <c r="B38" s="77"/>
      <c r="C38" s="77"/>
      <c r="D38" s="77"/>
      <c r="E38" s="74" t="s">
        <v>25</v>
      </c>
      <c r="F38" s="75"/>
      <c r="G38" s="75"/>
      <c r="H38" s="75"/>
      <c r="I38" s="76"/>
      <c r="J38" s="74" t="s">
        <v>26</v>
      </c>
      <c r="K38" s="75"/>
      <c r="L38" s="75"/>
      <c r="M38" s="75"/>
      <c r="N38" s="75"/>
      <c r="O38" s="75"/>
      <c r="P38" s="75"/>
      <c r="Q38" s="75"/>
      <c r="R38" s="76"/>
      <c r="S38" s="7"/>
    </row>
    <row r="39" spans="1:20" ht="18" customHeight="1" x14ac:dyDescent="0.2">
      <c r="A39" s="109" t="s">
        <v>13</v>
      </c>
      <c r="B39" s="109"/>
      <c r="C39" s="109"/>
      <c r="D39" s="109"/>
      <c r="E39" s="62" t="s">
        <v>37</v>
      </c>
      <c r="F39" s="63"/>
      <c r="G39" s="63"/>
      <c r="H39" s="63"/>
      <c r="I39" s="64"/>
      <c r="J39" s="62" t="s">
        <v>39</v>
      </c>
      <c r="K39" s="63"/>
      <c r="L39" s="63"/>
      <c r="M39" s="63"/>
      <c r="N39" s="63"/>
      <c r="O39" s="63"/>
      <c r="P39" s="63"/>
      <c r="Q39" s="63"/>
      <c r="R39" s="64"/>
      <c r="S39" s="10"/>
    </row>
    <row r="40" spans="1:20" ht="18" customHeight="1" x14ac:dyDescent="0.2">
      <c r="A40" s="103" t="s">
        <v>22</v>
      </c>
      <c r="B40" s="103"/>
      <c r="C40" s="103"/>
      <c r="D40" s="103"/>
      <c r="E40" s="65" t="s">
        <v>38</v>
      </c>
      <c r="F40" s="66"/>
      <c r="G40" s="66"/>
      <c r="H40" s="66"/>
      <c r="I40" s="67"/>
      <c r="J40" s="65" t="s">
        <v>40</v>
      </c>
      <c r="K40" s="66"/>
      <c r="L40" s="66"/>
      <c r="M40" s="66"/>
      <c r="N40" s="66"/>
      <c r="O40" s="66"/>
      <c r="P40" s="66"/>
      <c r="Q40" s="66"/>
      <c r="R40" s="67"/>
      <c r="S40" s="10"/>
    </row>
    <row r="41" spans="1:20" ht="18" customHeight="1" x14ac:dyDescent="0.2">
      <c r="D41" s="7"/>
      <c r="E41" s="7"/>
      <c r="S41" s="10"/>
    </row>
    <row r="42" spans="1:20" ht="11.25" customHeight="1" x14ac:dyDescent="0.2">
      <c r="D42" s="7"/>
      <c r="E42" s="7"/>
      <c r="S42" s="10"/>
    </row>
    <row r="43" spans="1:20" ht="18" customHeight="1" x14ac:dyDescent="0.2">
      <c r="D43" s="7"/>
      <c r="E43" s="7"/>
      <c r="N43" s="68" t="s">
        <v>21</v>
      </c>
      <c r="O43" s="69"/>
      <c r="P43" s="69"/>
      <c r="Q43" s="69"/>
      <c r="R43" s="69"/>
      <c r="S43" s="10"/>
    </row>
    <row r="44" spans="1:20" ht="7.5" customHeight="1" x14ac:dyDescent="0.2">
      <c r="D44" s="8"/>
      <c r="E44" s="8"/>
    </row>
    <row r="45" spans="1:20" ht="15.75" customHeight="1" x14ac:dyDescent="0.2">
      <c r="D45" s="8"/>
      <c r="E45" s="8"/>
      <c r="N45" s="60" t="s">
        <v>20</v>
      </c>
      <c r="O45" s="16"/>
      <c r="P45" s="61" t="s">
        <v>6</v>
      </c>
      <c r="Q45" s="16"/>
      <c r="R45" s="60" t="s">
        <v>24</v>
      </c>
    </row>
    <row r="46" spans="1:20" ht="15.75" customHeight="1" x14ac:dyDescent="0.2">
      <c r="E46" s="8"/>
      <c r="N46" s="61"/>
      <c r="O46" s="16"/>
      <c r="P46" s="61"/>
      <c r="Q46" s="16"/>
      <c r="R46" s="61"/>
    </row>
    <row r="47" spans="1:20" x14ac:dyDescent="0.2">
      <c r="C47" s="10" t="s">
        <v>41</v>
      </c>
      <c r="F47" s="29" t="s">
        <v>44</v>
      </c>
      <c r="G47" s="33" t="s">
        <v>59</v>
      </c>
      <c r="H47" s="21"/>
      <c r="I47" s="21"/>
      <c r="J47" s="21"/>
      <c r="S47" s="6"/>
    </row>
    <row r="48" spans="1:20" x14ac:dyDescent="0.2">
      <c r="F48" s="29" t="s">
        <v>45</v>
      </c>
      <c r="G48" s="33" t="s">
        <v>51</v>
      </c>
      <c r="H48" s="21"/>
      <c r="I48" s="21"/>
      <c r="J48" s="21"/>
      <c r="N48" s="6" t="s">
        <v>19</v>
      </c>
      <c r="O48" s="6"/>
      <c r="P48" s="6" t="s">
        <v>19</v>
      </c>
      <c r="Q48" s="6"/>
      <c r="R48" s="6" t="s">
        <v>19</v>
      </c>
    </row>
    <row r="49" spans="3:18" x14ac:dyDescent="0.2">
      <c r="F49" s="29" t="s">
        <v>16</v>
      </c>
      <c r="G49" s="33" t="s">
        <v>58</v>
      </c>
      <c r="H49" s="21"/>
      <c r="I49" s="21"/>
      <c r="J49" s="21"/>
    </row>
    <row r="53" spans="3:18" x14ac:dyDescent="0.2">
      <c r="C53" s="1" t="s">
        <v>42</v>
      </c>
      <c r="F53" s="29" t="s">
        <v>44</v>
      </c>
      <c r="G53" s="33"/>
      <c r="H53" s="21"/>
      <c r="I53" s="21"/>
      <c r="J53" s="21"/>
    </row>
    <row r="54" spans="3:18" x14ac:dyDescent="0.2">
      <c r="F54" s="29" t="s">
        <v>45</v>
      </c>
      <c r="G54" s="33"/>
      <c r="H54" s="21"/>
      <c r="I54" s="21"/>
      <c r="J54" s="21"/>
      <c r="N54" s="6" t="s">
        <v>19</v>
      </c>
      <c r="O54" s="6"/>
      <c r="P54" s="6"/>
      <c r="Q54" s="6"/>
      <c r="R54" s="6" t="s">
        <v>19</v>
      </c>
    </row>
    <row r="55" spans="3:18" x14ac:dyDescent="0.2">
      <c r="F55" s="29" t="s">
        <v>16</v>
      </c>
      <c r="G55" s="33"/>
      <c r="H55" s="21"/>
      <c r="I55" s="21"/>
      <c r="J55" s="21"/>
    </row>
    <row r="59" spans="3:18" x14ac:dyDescent="0.2">
      <c r="C59" s="1" t="s">
        <v>43</v>
      </c>
      <c r="F59" s="29" t="s">
        <v>44</v>
      </c>
      <c r="G59" s="33" t="s">
        <v>59</v>
      </c>
      <c r="H59" s="21"/>
      <c r="I59" s="21"/>
      <c r="J59" s="21"/>
    </row>
    <row r="60" spans="3:18" x14ac:dyDescent="0.2">
      <c r="F60" s="29" t="s">
        <v>45</v>
      </c>
      <c r="G60" s="33" t="s">
        <v>51</v>
      </c>
      <c r="H60" s="21"/>
      <c r="I60" s="21"/>
      <c r="J60" s="21"/>
      <c r="N60" s="6"/>
      <c r="O60" s="6"/>
      <c r="P60" s="6" t="s">
        <v>19</v>
      </c>
      <c r="Q60" s="6"/>
      <c r="R60" s="6" t="s">
        <v>19</v>
      </c>
    </row>
    <row r="61" spans="3:18" x14ac:dyDescent="0.2">
      <c r="F61" s="29" t="s">
        <v>16</v>
      </c>
      <c r="G61" s="33" t="s">
        <v>52</v>
      </c>
      <c r="H61" s="21"/>
      <c r="I61" s="21"/>
      <c r="J61" s="21"/>
      <c r="N61" s="6"/>
      <c r="O61" s="6"/>
      <c r="P61" s="6"/>
      <c r="Q61" s="6"/>
      <c r="R61" s="6"/>
    </row>
    <row r="62" spans="3:18" x14ac:dyDescent="0.2">
      <c r="N62" s="6"/>
      <c r="O62" s="6"/>
      <c r="P62" s="6"/>
      <c r="Q62" s="6"/>
      <c r="R62" s="6"/>
    </row>
    <row r="63" spans="3:18" x14ac:dyDescent="0.2">
      <c r="N63" s="6"/>
      <c r="O63" s="6"/>
      <c r="P63" s="6"/>
      <c r="Q63" s="6"/>
      <c r="R63" s="6"/>
    </row>
    <row r="65" spans="4:18" s="8" customFormat="1" ht="16.5" customHeight="1" x14ac:dyDescent="0.15">
      <c r="D65" s="8" t="s">
        <v>23</v>
      </c>
    </row>
    <row r="66" spans="4:18" s="8" customFormat="1" ht="14.25" customHeight="1" x14ac:dyDescent="0.15">
      <c r="D66" s="35" t="s">
        <v>46</v>
      </c>
    </row>
    <row r="67" spans="4:18" s="8" customFormat="1" ht="14.25" customHeight="1" x14ac:dyDescent="0.15">
      <c r="D67" s="35" t="s">
        <v>47</v>
      </c>
    </row>
    <row r="68" spans="4:18" s="8" customFormat="1" ht="14.25" customHeight="1" x14ac:dyDescent="0.15">
      <c r="D68" s="35" t="s">
        <v>48</v>
      </c>
    </row>
    <row r="69" spans="4:18" s="8" customFormat="1" ht="14.25" customHeight="1" x14ac:dyDescent="0.15">
      <c r="D69" s="35" t="s">
        <v>49</v>
      </c>
    </row>
    <row r="70" spans="4:18" s="8" customFormat="1" ht="14.25" customHeight="1" x14ac:dyDescent="0.2">
      <c r="D70" s="1"/>
      <c r="E70" s="1"/>
      <c r="F70" s="1"/>
      <c r="G70" s="1"/>
      <c r="H70" s="1"/>
      <c r="I70" s="1"/>
      <c r="J70" s="1"/>
      <c r="K70" s="1"/>
      <c r="L70" s="1"/>
    </row>
    <row r="71" spans="4:18" x14ac:dyDescent="0.2">
      <c r="O71" s="45" t="s">
        <v>56</v>
      </c>
      <c r="P71" s="45"/>
      <c r="Q71" s="45"/>
      <c r="R71" s="45"/>
    </row>
  </sheetData>
  <mergeCells count="61">
    <mergeCell ref="A31:B31"/>
    <mergeCell ref="A32:B32"/>
    <mergeCell ref="A33:E33"/>
    <mergeCell ref="A25:B26"/>
    <mergeCell ref="A27:B27"/>
    <mergeCell ref="A28:B28"/>
    <mergeCell ref="A29:B29"/>
    <mergeCell ref="A30:B30"/>
    <mergeCell ref="C27:E27"/>
    <mergeCell ref="N2:R2"/>
    <mergeCell ref="C30:E30"/>
    <mergeCell ref="C31:E31"/>
    <mergeCell ref="M26:O26"/>
    <mergeCell ref="M27:O27"/>
    <mergeCell ref="E4:O5"/>
    <mergeCell ref="P27:R27"/>
    <mergeCell ref="C28:E28"/>
    <mergeCell ref="K26:L26"/>
    <mergeCell ref="J25:O25"/>
    <mergeCell ref="P28:R28"/>
    <mergeCell ref="P29:R29"/>
    <mergeCell ref="P30:R30"/>
    <mergeCell ref="M30:O30"/>
    <mergeCell ref="A39:D39"/>
    <mergeCell ref="A40:D40"/>
    <mergeCell ref="N43:R43"/>
    <mergeCell ref="P32:R32"/>
    <mergeCell ref="J40:R40"/>
    <mergeCell ref="E38:I38"/>
    <mergeCell ref="A38:D38"/>
    <mergeCell ref="J38:R38"/>
    <mergeCell ref="F33:H33"/>
    <mergeCell ref="M32:O32"/>
    <mergeCell ref="N45:N46"/>
    <mergeCell ref="R45:R46"/>
    <mergeCell ref="P45:P46"/>
    <mergeCell ref="J39:R39"/>
    <mergeCell ref="G26:H26"/>
    <mergeCell ref="P33:R33"/>
    <mergeCell ref="J33:L33"/>
    <mergeCell ref="M33:O33"/>
    <mergeCell ref="P31:R31"/>
    <mergeCell ref="M31:O31"/>
    <mergeCell ref="M28:O28"/>
    <mergeCell ref="M29:O29"/>
    <mergeCell ref="A1:C4"/>
    <mergeCell ref="A5:C5"/>
    <mergeCell ref="O71:R71"/>
    <mergeCell ref="E39:I39"/>
    <mergeCell ref="C14:D14"/>
    <mergeCell ref="G17:I17"/>
    <mergeCell ref="G19:I19"/>
    <mergeCell ref="F25:I25"/>
    <mergeCell ref="E40:I40"/>
    <mergeCell ref="C25:E26"/>
    <mergeCell ref="C32:E32"/>
    <mergeCell ref="E14:Q14"/>
    <mergeCell ref="C29:E29"/>
    <mergeCell ref="P25:R26"/>
    <mergeCell ref="K17:O17"/>
    <mergeCell ref="K19:O19"/>
  </mergeCells>
  <phoneticPr fontId="2"/>
  <conditionalFormatting sqref="P33">
    <cfRule type="cellIs" dxfId="0" priority="1" stopIfTrue="1" operator="notEqual">
      <formula>$M$33-$I$33</formula>
    </cfRule>
  </conditionalFormatting>
  <dataValidations disablePrompts="1" count="1">
    <dataValidation type="list" errorStyle="warning" allowBlank="1" showInputMessage="1" showErrorMessage="1" sqref="H27:H32" xr:uid="{00000000-0002-0000-0100-000000000000}">
      <formula1>$U$27:$U$33</formula1>
    </dataValidation>
  </dataValidations>
  <pageMargins left="0.74803149606299213" right="0.15748031496062992" top="0.39370078740157483" bottom="0.27559055118110237" header="0.19685039370078741" footer="0.23622047244094491"/>
  <pageSetup paperSize="9" scale="83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5" r:id="rId4" name="Check Box 9">
              <controlPr defaultSize="0" autoFill="0" autoLine="0" autoPict="0">
                <anchor moveWithCells="1">
                  <from>
                    <xdr:col>0</xdr:col>
                    <xdr:colOff>45720</xdr:colOff>
                    <xdr:row>16</xdr:row>
                    <xdr:rowOff>7620</xdr:rowOff>
                  </from>
                  <to>
                    <xdr:col>1</xdr:col>
                    <xdr:colOff>60960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5" name="Check Box 10">
              <controlPr defaultSize="0" autoFill="0" autoLine="0" autoPict="0">
                <anchor moveWithCells="1">
                  <from>
                    <xdr:col>0</xdr:col>
                    <xdr:colOff>45720</xdr:colOff>
                    <xdr:row>22</xdr:row>
                    <xdr:rowOff>0</xdr:rowOff>
                  </from>
                  <to>
                    <xdr:col>1</xdr:col>
                    <xdr:colOff>60960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6" name="Check Box 11">
              <controlPr defaultSize="0" autoFill="0" autoLine="0" autoPict="0">
                <anchor moveWithCells="1">
                  <from>
                    <xdr:col>0</xdr:col>
                    <xdr:colOff>45720</xdr:colOff>
                    <xdr:row>35</xdr:row>
                    <xdr:rowOff>0</xdr:rowOff>
                  </from>
                  <to>
                    <xdr:col>1</xdr:col>
                    <xdr:colOff>60960</xdr:colOff>
                    <xdr:row>36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workbookViewId="0">
      <selection sqref="A1:K1"/>
    </sheetView>
  </sheetViews>
  <sheetFormatPr defaultColWidth="9.25" defaultRowHeight="13.2" x14ac:dyDescent="0.2"/>
  <cols>
    <col min="1" max="16384" width="9.25" style="37"/>
  </cols>
  <sheetData>
    <row r="1" spans="1:11" ht="17.399999999999999" customHeight="1" x14ac:dyDescent="0.2">
      <c r="A1" s="152" t="s">
        <v>71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17.399999999999999" customHeight="1" x14ac:dyDescent="0.2">
      <c r="A2" s="39"/>
    </row>
    <row r="3" spans="1:11" ht="17.399999999999999" customHeight="1" x14ac:dyDescent="0.2">
      <c r="A3" s="37" t="s">
        <v>70</v>
      </c>
    </row>
    <row r="4" spans="1:11" ht="17.399999999999999" customHeight="1" x14ac:dyDescent="0.2"/>
    <row r="5" spans="1:11" ht="17.399999999999999" customHeight="1" x14ac:dyDescent="0.2">
      <c r="A5" s="38" t="s">
        <v>60</v>
      </c>
    </row>
    <row r="6" spans="1:11" ht="17.399999999999999" customHeight="1" x14ac:dyDescent="0.2">
      <c r="A6" s="38"/>
    </row>
    <row r="7" spans="1:11" ht="17.399999999999999" customHeight="1" x14ac:dyDescent="0.2">
      <c r="A7" s="38" t="s">
        <v>61</v>
      </c>
    </row>
    <row r="8" spans="1:11" ht="17.399999999999999" customHeight="1" x14ac:dyDescent="0.2">
      <c r="A8" s="38"/>
    </row>
    <row r="9" spans="1:11" ht="17.399999999999999" customHeight="1" x14ac:dyDescent="0.2">
      <c r="A9" s="38" t="s">
        <v>62</v>
      </c>
    </row>
    <row r="10" spans="1:11" ht="17.399999999999999" customHeight="1" x14ac:dyDescent="0.2">
      <c r="A10" s="38"/>
    </row>
    <row r="11" spans="1:11" ht="17.399999999999999" customHeight="1" x14ac:dyDescent="0.2">
      <c r="A11" s="38" t="s">
        <v>63</v>
      </c>
    </row>
    <row r="12" spans="1:11" ht="17.399999999999999" customHeight="1" x14ac:dyDescent="0.2">
      <c r="A12" s="38"/>
    </row>
    <row r="13" spans="1:11" ht="17.399999999999999" customHeight="1" x14ac:dyDescent="0.2">
      <c r="A13" s="38" t="s">
        <v>64</v>
      </c>
    </row>
    <row r="14" spans="1:11" ht="17.399999999999999" customHeight="1" x14ac:dyDescent="0.2">
      <c r="A14" s="38"/>
    </row>
    <row r="15" spans="1:11" ht="17.399999999999999" customHeight="1" x14ac:dyDescent="0.2">
      <c r="A15" s="38" t="s">
        <v>65</v>
      </c>
    </row>
    <row r="16" spans="1:11" ht="17.399999999999999" customHeight="1" x14ac:dyDescent="0.2">
      <c r="A16" s="38"/>
    </row>
    <row r="17" spans="1:8" ht="17.399999999999999" customHeight="1" x14ac:dyDescent="0.2">
      <c r="A17" s="38" t="s">
        <v>66</v>
      </c>
    </row>
    <row r="18" spans="1:8" ht="17.399999999999999" customHeight="1" x14ac:dyDescent="0.2">
      <c r="A18" s="38"/>
    </row>
    <row r="19" spans="1:8" ht="17.399999999999999" customHeight="1" x14ac:dyDescent="0.2">
      <c r="A19" s="38" t="s">
        <v>67</v>
      </c>
    </row>
    <row r="20" spans="1:8" ht="17.399999999999999" customHeight="1" x14ac:dyDescent="0.2">
      <c r="A20" s="38"/>
    </row>
    <row r="21" spans="1:8" ht="17.399999999999999" customHeight="1" x14ac:dyDescent="0.2">
      <c r="A21" s="38" t="s">
        <v>68</v>
      </c>
    </row>
    <row r="22" spans="1:8" ht="17.399999999999999" customHeight="1" x14ac:dyDescent="0.2">
      <c r="A22" s="38"/>
    </row>
    <row r="23" spans="1:8" ht="17.399999999999999" customHeight="1" x14ac:dyDescent="0.2">
      <c r="A23" s="38" t="s">
        <v>69</v>
      </c>
    </row>
    <row r="24" spans="1:8" ht="17.399999999999999" customHeight="1" x14ac:dyDescent="0.2"/>
    <row r="25" spans="1:8" ht="17.399999999999999" customHeight="1" x14ac:dyDescent="0.2">
      <c r="A25" s="37" t="s">
        <v>72</v>
      </c>
    </row>
    <row r="26" spans="1:8" ht="17.399999999999999" customHeight="1" x14ac:dyDescent="0.2">
      <c r="B26" s="37" t="s">
        <v>75</v>
      </c>
      <c r="H26" s="37" t="s">
        <v>74</v>
      </c>
    </row>
    <row r="27" spans="1:8" ht="17.399999999999999" customHeight="1" x14ac:dyDescent="0.2">
      <c r="B27" s="37" t="s">
        <v>76</v>
      </c>
      <c r="H27" s="37" t="s">
        <v>74</v>
      </c>
    </row>
    <row r="28" spans="1:8" ht="17.399999999999999" customHeight="1" x14ac:dyDescent="0.2">
      <c r="B28" s="37" t="s">
        <v>73</v>
      </c>
      <c r="H28" s="37" t="s">
        <v>74</v>
      </c>
    </row>
  </sheetData>
  <mergeCells count="1">
    <mergeCell ref="A1:K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原本</vt:lpstr>
      <vt:lpstr>記入例</vt:lpstr>
      <vt:lpstr>印紙税について</vt:lpstr>
      <vt:lpstr>記入例!Print_Area</vt:lpstr>
      <vt:lpstr>原本!Print_Area</vt:lpstr>
    </vt:vector>
  </TitlesOfParts>
  <Company>カンチグループ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カンチグループ</dc:creator>
  <cp:lastModifiedBy>吉原 雄二</cp:lastModifiedBy>
  <cp:lastPrinted>2026-02-03T00:35:11Z</cp:lastPrinted>
  <dcterms:created xsi:type="dcterms:W3CDTF">2011-10-03T06:17:23Z</dcterms:created>
  <dcterms:modified xsi:type="dcterms:W3CDTF">2026-02-03T01:52:24Z</dcterms:modified>
</cp:coreProperties>
</file>